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<sst xmlns="http://schemas.openxmlformats.org/spreadsheetml/2006/main" count="364" uniqueCount="189">
  <si>
    <t>Приложение к Приказу Маристата</t>
  </si>
  <si>
    <t>от 17.03.2015г. №11ос</t>
  </si>
  <si>
    <t>КБК</t>
  </si>
  <si>
    <t>Наименование статистического наблюдения (переписи, обследования)</t>
  </si>
  <si>
    <t>Срок выполнения</t>
  </si>
  <si>
    <t>Начальник ФЭО</t>
  </si>
  <si>
    <t>Должностное лицо, ответственное за составление формы</t>
  </si>
  <si>
    <t>Н.А.Кугуелова</t>
  </si>
  <si>
    <t xml:space="preserve"> Статус исполнения**</t>
  </si>
  <si>
    <t>** статус исполнения - выполняется, исполнен, расторгнут</t>
  </si>
  <si>
    <t>Количество заключенных договоров ГПХ  по категории привлекаемых лиц  (шт)*</t>
  </si>
  <si>
    <t>Сумма вознаграждения, рассчитанная на основании условий выплат (руб.)*</t>
  </si>
  <si>
    <t>* по состоянию на отчетную дату нарастающим итогом</t>
  </si>
  <si>
    <t>(дата утверждения)</t>
  </si>
  <si>
    <t>(дата согласования)</t>
  </si>
  <si>
    <t>Выборочное наблюдение доходов населения и участия в социальных программах</t>
  </si>
  <si>
    <t>Заместитель начальника ФЭО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</si>
  <si>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в соответствии с п.42 ч.1 ст.93 ФЗ от 05.04.2013 года №44-ФЗ «О контрактной системе в сфере закупок товаров, работ, услуг для обеспечения государственных и муниципальных нужд»</t>
  </si>
  <si>
    <t>01131590592020244226</t>
  </si>
  <si>
    <t>Выборочное обследование рабочей силы</t>
  </si>
  <si>
    <t>01131590692020244226</t>
  </si>
  <si>
    <t>Стат.наблюдение численности и заработной платы работников по категориям в организациях социальной сферы</t>
  </si>
  <si>
    <t>Л.И.Залесская</t>
  </si>
  <si>
    <t>09.01.19-11.01.19</t>
  </si>
  <si>
    <t>14.01.19-25.01.19</t>
  </si>
  <si>
    <t>14.01.19-22.01.19</t>
  </si>
  <si>
    <t>23.01.19-27.01.19</t>
  </si>
  <si>
    <t>26.01.19-31.01.19</t>
  </si>
  <si>
    <t>Всероссийская  перепись населения 2020 г.</t>
  </si>
  <si>
    <t>14.01.19-31.01.19</t>
  </si>
  <si>
    <t>21.01.19-27.12.19</t>
  </si>
  <si>
    <t>14.01.19-15.04.19</t>
  </si>
  <si>
    <t>14.01.19-12.02.19</t>
  </si>
  <si>
    <t>09.01.19-22.01.19</t>
  </si>
  <si>
    <t>01131590292020244226</t>
  </si>
  <si>
    <t>29.01.19-27.02.19</t>
  </si>
  <si>
    <t>05.02.19-07.02.19</t>
  </si>
  <si>
    <t>11.02.19-22.02.19</t>
  </si>
  <si>
    <t>11.02.19-19.02.19</t>
  </si>
  <si>
    <t>20.02.19-24.02.19</t>
  </si>
  <si>
    <t>23.02.19-28.02.19</t>
  </si>
  <si>
    <t>исполнен</t>
  </si>
  <si>
    <t>01.02.19-31.12.19</t>
  </si>
  <si>
    <t>11.02.19-06.03.19</t>
  </si>
  <si>
    <t>11.02.19-01.03.19</t>
  </si>
  <si>
    <t>"___"_________2019 г.</t>
  </si>
  <si>
    <t>05.03.19-07.03.19</t>
  </si>
  <si>
    <t>11.03.19-22.03.19</t>
  </si>
  <si>
    <t>11.03.19-19.03.19</t>
  </si>
  <si>
    <t>20.03.19-24.03.19</t>
  </si>
  <si>
    <t>23.03.19-28.03.19</t>
  </si>
  <si>
    <t>Сумма вознаграждения с учетом обязательных отчислений и налогов(руб.,коп.)</t>
  </si>
  <si>
    <t>Федеральное стат.наблюдение за объемами продажи на розничных рынках (13247080)</t>
  </si>
  <si>
    <t>13.03.19-22.03.19</t>
  </si>
  <si>
    <t>15.03.19-17.03.19</t>
  </si>
  <si>
    <t>14.03.19-25.03.19</t>
  </si>
  <si>
    <t>01131590190019244226</t>
  </si>
  <si>
    <t>01130340292020244226</t>
  </si>
  <si>
    <t>26.03.19-30.04.19</t>
  </si>
  <si>
    <t>01.04.19-30.06.19</t>
  </si>
  <si>
    <t>09.04.19-22.04.19</t>
  </si>
  <si>
    <t>01.04.19-15.12.19</t>
  </si>
  <si>
    <t>01.04.19-11.07.19</t>
  </si>
  <si>
    <t>07.04.19-19.12.19</t>
  </si>
  <si>
    <t>03.04.19-05.04.19</t>
  </si>
  <si>
    <t>15.04.19-26.04.19</t>
  </si>
  <si>
    <t>15.04.19-23.04.19</t>
  </si>
  <si>
    <t>25.04.19-29.04.19</t>
  </si>
  <si>
    <t>26.04.19-30.04.19</t>
  </si>
  <si>
    <t>Выборочное наблюдение труда мигрантов</t>
  </si>
  <si>
    <t>11.04.19-24.04.19</t>
  </si>
  <si>
    <t>15.04.19-24.04.19</t>
  </si>
  <si>
    <t>01.04.19-31.05.19</t>
  </si>
  <si>
    <t>01.04.19-27.12.19</t>
  </si>
  <si>
    <t>06.05.19-08.05.19</t>
  </si>
  <si>
    <t>13.05.19-24.05.19</t>
  </si>
  <si>
    <t>13.05.19-21.05.19</t>
  </si>
  <si>
    <t>22.05.19-26.05.19</t>
  </si>
  <si>
    <t>26.05.19-31.05.19</t>
  </si>
  <si>
    <t>13.05.19-26.05.19</t>
  </si>
  <si>
    <t>13.05.19-22.05.19</t>
  </si>
  <si>
    <t>05.06.19-07.06.19</t>
  </si>
  <si>
    <t>17.06.19-28.06.19</t>
  </si>
  <si>
    <t>17.06.19-25.06.19</t>
  </si>
  <si>
    <t>26.06.19-30.06.19</t>
  </si>
  <si>
    <t>28.06.19-03.07.19</t>
  </si>
  <si>
    <t>01.04.19-04.06.19</t>
  </si>
  <si>
    <t>расторгнут по соглаш.сторон</t>
  </si>
  <si>
    <t>05.06.19-27.12.19</t>
  </si>
  <si>
    <t>01.06.19-27.12.19</t>
  </si>
  <si>
    <t>13.06.19-27.12.19</t>
  </si>
  <si>
    <t>10.06.19-19.06.19</t>
  </si>
  <si>
    <t>11.06.19-13.06.19</t>
  </si>
  <si>
    <t>14.06.19-16.06.19</t>
  </si>
  <si>
    <t>14.06.19-25.06.19</t>
  </si>
  <si>
    <t>21.01.19-09.07.19</t>
  </si>
  <si>
    <t>10.07.19-27.12.19</t>
  </si>
  <si>
    <t>03.07.19-05.07.19</t>
  </si>
  <si>
    <t>15.07.19-26.07.19</t>
  </si>
  <si>
    <t>15.07.19-23.07.19</t>
  </si>
  <si>
    <t>24.07.19-28.07.19</t>
  </si>
  <si>
    <t>26.07.19-31.07.19</t>
  </si>
  <si>
    <t>01.07.19-11.09.19</t>
  </si>
  <si>
    <t>10.07.19-02.08.19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</si>
  <si>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</si>
  <si>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Выборочное наблюдение за индивидуальными предпринимателями, осуществляющими перевозку грузов на коммерческой основе (18242035)</t>
  </si>
  <si>
    <t>01.04.19-22.07.19</t>
  </si>
  <si>
    <t>23.07.19-27.12.19</t>
  </si>
  <si>
    <t>01.06.19-22.07.19</t>
  </si>
  <si>
    <t>Федеральное стат. наблюдение за дополнительным образованием детей</t>
  </si>
  <si>
    <t>Стат.наблюдение за деятельностью социально-ориентированных некоммерческих организаций</t>
  </si>
  <si>
    <t>Обследование с/х деятельности личных подсобных и других индивидуальных хозяйств граждан</t>
  </si>
  <si>
    <t>Работы, связанные с обработкой показателей, характеризующих имущественное и финансовое положение организации</t>
  </si>
  <si>
    <t>09.07.19-22.07.19</t>
  </si>
  <si>
    <t>05.08.19-07.08.19</t>
  </si>
  <si>
    <t>12.08.19-23.08.19</t>
  </si>
  <si>
    <t>12.08.19-20.08.19</t>
  </si>
  <si>
    <t>21.08.19-25.08.19</t>
  </si>
  <si>
    <t>24.08.19-29.08.19</t>
  </si>
  <si>
    <t>12.08.19-25.08.19</t>
  </si>
  <si>
    <t>12.08.19-21.08.19</t>
  </si>
  <si>
    <t>19.08.19-04.09.19</t>
  </si>
  <si>
    <t>20.08.19-03.09.19</t>
  </si>
  <si>
    <t>Выборочное наблюдение использования суточного фонда времени населением</t>
  </si>
  <si>
    <t>26.08.19-29.11.19</t>
  </si>
  <si>
    <t>0113159Р308300244226</t>
  </si>
  <si>
    <t>Выборочное федеральное статистическое наблюдение состояния здоровья населения</t>
  </si>
  <si>
    <t>18.07.19-30.09.19</t>
  </si>
  <si>
    <t>25.07.19-22.09.19</t>
  </si>
  <si>
    <t>01.08.19-30.08.19</t>
  </si>
  <si>
    <t>28.08.19-17.09.19</t>
  </si>
  <si>
    <t>21.01.19-13.08.19</t>
  </si>
  <si>
    <t>14.08.19-27.12.19</t>
  </si>
  <si>
    <t>26.08.19-23.09.19</t>
  </si>
  <si>
    <t>12.08.19-10.09.19</t>
  </si>
  <si>
    <t>01.09.19-11.12.19</t>
  </si>
  <si>
    <t>01.07.19-25.08.19</t>
  </si>
  <si>
    <t>02.09.19-29.11.19</t>
  </si>
  <si>
    <t>16.09.19-29.09.19</t>
  </si>
  <si>
    <t>16.09.19-25.09.19</t>
  </si>
  <si>
    <t>23.09.19-08.10.19</t>
  </si>
  <si>
    <t>23.09.19-14.10.19</t>
  </si>
  <si>
    <t>04.09.19-06.09.19</t>
  </si>
  <si>
    <t>16.09.19-27.09.19</t>
  </si>
  <si>
    <t>16.09.19-24.09.19</t>
  </si>
  <si>
    <t>25.09.19-29.09.19</t>
  </si>
  <si>
    <t>25.09.19-30.09.19</t>
  </si>
  <si>
    <t>04.09.19-03.10.19</t>
  </si>
  <si>
    <t>10.09.19-19.09.19</t>
  </si>
  <si>
    <t>13.09.19-15.09.19</t>
  </si>
  <si>
    <t>12.09.19-24.09.19</t>
  </si>
  <si>
    <t>02.10.19-04.10.19</t>
  </si>
  <si>
    <t>14.10.19-25.10.19</t>
  </si>
  <si>
    <t>14.10.19-22.10.19</t>
  </si>
  <si>
    <t>23.10.19-27.10.19</t>
  </si>
  <si>
    <t>25.10.19-30.10.19</t>
  </si>
  <si>
    <t>29.10.19-27.11.19</t>
  </si>
  <si>
    <t>28.10.19-29.11.19</t>
  </si>
  <si>
    <t>07.10.19-25.10.19</t>
  </si>
  <si>
    <t>09.10.19-22.10.19</t>
  </si>
  <si>
    <t>Выборочное наблюдение за индивидуальными предпринимателями, осуществляющими деятельность в розничной торговле (13022018)</t>
  </si>
  <si>
    <t>03.10.19-17.10.19</t>
  </si>
  <si>
    <t>10.10.19-17.10.19</t>
  </si>
  <si>
    <t>11.10.19-17.10.19</t>
  </si>
  <si>
    <t>11.10.19-15.10.19</t>
  </si>
  <si>
    <t>14.10.19-17.10.19</t>
  </si>
  <si>
    <t>16.10.19-17.10.19</t>
  </si>
  <si>
    <t>01132340192020244</t>
  </si>
  <si>
    <t>Выборочное наблюдение по вопросам использования населением информационных технологий и информационно-телекоммуникационных сетей</t>
  </si>
  <si>
    <t>10.10.19-08.12.19</t>
  </si>
  <si>
    <t>10.10.19-02.12.19</t>
  </si>
  <si>
    <t>23.10.19-28.10.19</t>
  </si>
  <si>
    <t>05.11.19-07.11.19</t>
  </si>
  <si>
    <t>11.11.19-22.11.19</t>
  </si>
  <si>
    <t>11.11.19-19.11.19</t>
  </si>
  <si>
    <t>20.11.19-24.11.19</t>
  </si>
  <si>
    <t>22.11.19-27.11.19</t>
  </si>
  <si>
    <r>
      <t xml:space="preserve">на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"31" декабря    2019  г.  </t>
    </r>
  </si>
  <si>
    <t>10.07.19-30.11.19</t>
  </si>
  <si>
    <t>02.12.19-27.12.19</t>
  </si>
  <si>
    <t>03.12.19-05.12.19</t>
  </si>
  <si>
    <t>09.12.19-20.12.19</t>
  </si>
  <si>
    <t>09.12.19-17.12.19</t>
  </si>
  <si>
    <t>16.12.19-20.12.19</t>
  </si>
  <si>
    <t>18.12.19-23.12.19</t>
  </si>
  <si>
    <t>09.12.19-18.12.19</t>
  </si>
  <si>
    <t>13.12.19-15.12.19</t>
  </si>
  <si>
    <t xml:space="preserve">Руководитель </t>
  </si>
  <si>
    <t>А.В.Целищев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</si>
</sst>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_ ;\-#,##0\ "/>
    <numFmt numFmtId="178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Fill="1" applyBorder="1" applyAlignment="1">
      <alignment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top" wrapText="1"/>
    </xf>
    <xf numFmtId="2" fontId="41" fillId="0" borderId="10" xfId="0" applyNumberFormat="1" applyFont="1" applyBorder="1" applyAlignment="1">
      <alignment horizontal="right" vertical="center" wrapText="1"/>
    </xf>
    <xf numFmtId="49" fontId="41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 vertical="center" wrapText="1"/>
    </xf>
    <xf numFmtId="2" fontId="41" fillId="0" borderId="14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right" vertical="top" wrapText="1"/>
    </xf>
    <xf numFmtId="2" fontId="41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right" vertical="center" wrapText="1"/>
    </xf>
    <xf numFmtId="2" fontId="41" fillId="0" borderId="15" xfId="0" applyNumberFormat="1" applyFont="1" applyBorder="1" applyAlignment="1">
      <alignment horizontal="right" vertical="center" wrapText="1"/>
    </xf>
    <xf numFmtId="2" fontId="41" fillId="0" borderId="13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1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PageLayoutView="0" workbookViewId="0" topLeftCell="A160">
      <selection activeCell="C184" sqref="C184"/>
    </sheetView>
  </sheetViews>
  <sheetFormatPr defaultColWidth="9.140625" defaultRowHeight="15"/>
  <cols>
    <col min="1" max="1" width="23.8515625" style="0" customWidth="1"/>
    <col min="2" max="2" width="30.28125" style="0" customWidth="1"/>
    <col min="3" max="5" width="18.28125" style="0" customWidth="1"/>
    <col min="6" max="6" width="19.57421875" style="0" customWidth="1"/>
    <col min="7" max="7" width="16.57421875" style="0" customWidth="1"/>
    <col min="9" max="9" width="10.7109375" style="0" customWidth="1"/>
  </cols>
  <sheetData>
    <row r="1" spans="1:7" ht="15.75">
      <c r="A1" s="1"/>
      <c r="E1" s="1"/>
      <c r="F1" s="1"/>
      <c r="G1" s="1" t="s">
        <v>0</v>
      </c>
    </row>
    <row r="2" spans="1:7" ht="15.75">
      <c r="A2" s="1"/>
      <c r="E2" s="1"/>
      <c r="F2" s="1"/>
      <c r="G2" s="1" t="s">
        <v>1</v>
      </c>
    </row>
    <row r="3" ht="18.75">
      <c r="A3" s="2"/>
    </row>
    <row r="4" ht="0.75" customHeight="1">
      <c r="A4" s="2"/>
    </row>
    <row r="5" spans="1:7" ht="51" customHeight="1">
      <c r="A5" s="93" t="s">
        <v>17</v>
      </c>
      <c r="B5" s="93"/>
      <c r="C5" s="93"/>
      <c r="D5" s="93"/>
      <c r="E5" s="93"/>
      <c r="F5" s="93"/>
      <c r="G5" s="93"/>
    </row>
    <row r="6" spans="1:7" ht="21" customHeight="1">
      <c r="A6" s="6"/>
      <c r="B6" s="6"/>
      <c r="C6" s="94" t="s">
        <v>177</v>
      </c>
      <c r="D6" s="94"/>
      <c r="E6" s="6"/>
      <c r="F6" s="24"/>
      <c r="G6" s="6"/>
    </row>
    <row r="7" ht="18.75">
      <c r="A7" s="2"/>
    </row>
    <row r="8" spans="1:7" ht="93.75" customHeight="1">
      <c r="A8" s="95" t="s">
        <v>2</v>
      </c>
      <c r="B8" s="95" t="s">
        <v>3</v>
      </c>
      <c r="C8" s="95" t="s">
        <v>10</v>
      </c>
      <c r="D8" s="95" t="s">
        <v>4</v>
      </c>
      <c r="E8" s="95" t="s">
        <v>11</v>
      </c>
      <c r="F8" s="26" t="s">
        <v>51</v>
      </c>
      <c r="G8" s="95" t="s">
        <v>8</v>
      </c>
    </row>
    <row r="9" spans="1:7" ht="15.75" hidden="1">
      <c r="A9" s="95"/>
      <c r="B9" s="95"/>
      <c r="C9" s="95"/>
      <c r="D9" s="95"/>
      <c r="E9" s="95"/>
      <c r="F9" s="25"/>
      <c r="G9" s="95"/>
    </row>
    <row r="10" spans="1:7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10"/>
      <c r="G10" s="3">
        <v>6</v>
      </c>
    </row>
    <row r="11" spans="1:7" ht="15.75" customHeight="1">
      <c r="A11" s="76" t="s">
        <v>20</v>
      </c>
      <c r="B11" s="78" t="s">
        <v>19</v>
      </c>
      <c r="C11" s="10">
        <v>1</v>
      </c>
      <c r="D11" s="10" t="s">
        <v>23</v>
      </c>
      <c r="E11" s="8">
        <v>2923</v>
      </c>
      <c r="F11" s="28">
        <f>E11*1.273</f>
        <v>3720.979</v>
      </c>
      <c r="G11" s="10" t="s">
        <v>41</v>
      </c>
    </row>
    <row r="12" spans="1:7" ht="15.75">
      <c r="A12" s="77"/>
      <c r="B12" s="79"/>
      <c r="C12" s="10">
        <v>1</v>
      </c>
      <c r="D12" s="10" t="s">
        <v>24</v>
      </c>
      <c r="E12" s="17">
        <v>10302</v>
      </c>
      <c r="F12" s="28">
        <f aca="true" t="shared" si="0" ref="F12:F153">E12*1.273</f>
        <v>13114.446</v>
      </c>
      <c r="G12" s="10" t="s">
        <v>41</v>
      </c>
    </row>
    <row r="13" spans="1:7" ht="15.75">
      <c r="A13" s="77"/>
      <c r="B13" s="79"/>
      <c r="C13" s="10">
        <v>10</v>
      </c>
      <c r="D13" s="10" t="s">
        <v>25</v>
      </c>
      <c r="E13" s="17">
        <v>71670</v>
      </c>
      <c r="F13" s="28">
        <f t="shared" si="0"/>
        <v>91235.90999999999</v>
      </c>
      <c r="G13" s="10" t="s">
        <v>41</v>
      </c>
    </row>
    <row r="14" spans="1:7" ht="15.75">
      <c r="A14" s="77"/>
      <c r="B14" s="79"/>
      <c r="C14" s="10">
        <v>2</v>
      </c>
      <c r="D14" s="10" t="s">
        <v>26</v>
      </c>
      <c r="E14" s="17">
        <v>10248</v>
      </c>
      <c r="F14" s="28">
        <f t="shared" si="0"/>
        <v>13045.704</v>
      </c>
      <c r="G14" s="10" t="s">
        <v>41</v>
      </c>
    </row>
    <row r="15" spans="1:7" ht="15.75">
      <c r="A15" s="77"/>
      <c r="B15" s="79"/>
      <c r="C15" s="10">
        <v>1</v>
      </c>
      <c r="D15" s="10" t="s">
        <v>27</v>
      </c>
      <c r="E15" s="17">
        <v>5123</v>
      </c>
      <c r="F15" s="28">
        <f t="shared" si="0"/>
        <v>6521.579</v>
      </c>
      <c r="G15" s="10" t="s">
        <v>41</v>
      </c>
    </row>
    <row r="16" spans="1:7" ht="15.75">
      <c r="A16" s="77"/>
      <c r="B16" s="79"/>
      <c r="C16" s="10">
        <v>1</v>
      </c>
      <c r="D16" s="10" t="s">
        <v>36</v>
      </c>
      <c r="E16" s="17">
        <v>2923</v>
      </c>
      <c r="F16" s="28">
        <f t="shared" si="0"/>
        <v>3720.979</v>
      </c>
      <c r="G16" s="10" t="s">
        <v>41</v>
      </c>
    </row>
    <row r="17" spans="1:7" ht="15.75">
      <c r="A17" s="77"/>
      <c r="B17" s="79"/>
      <c r="C17" s="10">
        <v>1</v>
      </c>
      <c r="D17" s="10" t="s">
        <v>37</v>
      </c>
      <c r="E17" s="17">
        <v>10302</v>
      </c>
      <c r="F17" s="28">
        <f t="shared" si="0"/>
        <v>13114.446</v>
      </c>
      <c r="G17" s="10" t="s">
        <v>41</v>
      </c>
    </row>
    <row r="18" spans="1:7" ht="15.75">
      <c r="A18" s="77"/>
      <c r="B18" s="79"/>
      <c r="C18" s="10">
        <v>10</v>
      </c>
      <c r="D18" s="10" t="s">
        <v>38</v>
      </c>
      <c r="E18" s="17">
        <v>71670</v>
      </c>
      <c r="F18" s="28">
        <f t="shared" si="0"/>
        <v>91235.90999999999</v>
      </c>
      <c r="G18" s="10" t="s">
        <v>41</v>
      </c>
    </row>
    <row r="19" spans="1:7" ht="15.75">
      <c r="A19" s="77"/>
      <c r="B19" s="79"/>
      <c r="C19" s="10">
        <v>2</v>
      </c>
      <c r="D19" s="10" t="s">
        <v>39</v>
      </c>
      <c r="E19" s="17">
        <v>10248</v>
      </c>
      <c r="F19" s="28">
        <f t="shared" si="0"/>
        <v>13045.704</v>
      </c>
      <c r="G19" s="10" t="s">
        <v>41</v>
      </c>
    </row>
    <row r="20" spans="1:7" ht="15.75">
      <c r="A20" s="77"/>
      <c r="B20" s="79"/>
      <c r="C20" s="10">
        <v>1</v>
      </c>
      <c r="D20" s="10" t="s">
        <v>40</v>
      </c>
      <c r="E20" s="17">
        <v>5123</v>
      </c>
      <c r="F20" s="28">
        <f t="shared" si="0"/>
        <v>6521.579</v>
      </c>
      <c r="G20" s="10" t="s">
        <v>41</v>
      </c>
    </row>
    <row r="21" spans="1:7" ht="15.75">
      <c r="A21" s="77"/>
      <c r="B21" s="79"/>
      <c r="C21" s="10">
        <v>1</v>
      </c>
      <c r="D21" s="10" t="s">
        <v>46</v>
      </c>
      <c r="E21" s="8">
        <v>2923</v>
      </c>
      <c r="F21" s="28">
        <f t="shared" si="0"/>
        <v>3720.979</v>
      </c>
      <c r="G21" s="10" t="s">
        <v>41</v>
      </c>
    </row>
    <row r="22" spans="1:7" ht="15.75">
      <c r="A22" s="77"/>
      <c r="B22" s="79"/>
      <c r="C22" s="10">
        <v>1</v>
      </c>
      <c r="D22" s="10" t="s">
        <v>47</v>
      </c>
      <c r="E22" s="17">
        <v>10302</v>
      </c>
      <c r="F22" s="28">
        <f t="shared" si="0"/>
        <v>13114.446</v>
      </c>
      <c r="G22" s="10" t="s">
        <v>41</v>
      </c>
    </row>
    <row r="23" spans="1:7" ht="15.75">
      <c r="A23" s="77"/>
      <c r="B23" s="79"/>
      <c r="C23" s="10">
        <v>10</v>
      </c>
      <c r="D23" s="10" t="s">
        <v>48</v>
      </c>
      <c r="E23" s="17">
        <v>71670</v>
      </c>
      <c r="F23" s="28">
        <f t="shared" si="0"/>
        <v>91235.90999999999</v>
      </c>
      <c r="G23" s="10" t="s">
        <v>41</v>
      </c>
    </row>
    <row r="24" spans="1:7" ht="15.75">
      <c r="A24" s="77"/>
      <c r="B24" s="79"/>
      <c r="C24" s="10">
        <v>2</v>
      </c>
      <c r="D24" s="10" t="s">
        <v>49</v>
      </c>
      <c r="E24" s="17">
        <v>10248</v>
      </c>
      <c r="F24" s="28">
        <f t="shared" si="0"/>
        <v>13045.704</v>
      </c>
      <c r="G24" s="10" t="s">
        <v>41</v>
      </c>
    </row>
    <row r="25" spans="1:7" ht="15.75">
      <c r="A25" s="77"/>
      <c r="B25" s="79"/>
      <c r="C25" s="10">
        <v>1</v>
      </c>
      <c r="D25" s="10" t="s">
        <v>50</v>
      </c>
      <c r="E25" s="17">
        <v>5123</v>
      </c>
      <c r="F25" s="28">
        <f t="shared" si="0"/>
        <v>6521.579</v>
      </c>
      <c r="G25" s="10" t="s">
        <v>41</v>
      </c>
    </row>
    <row r="26" spans="1:7" ht="15.75">
      <c r="A26" s="77"/>
      <c r="B26" s="79"/>
      <c r="C26" s="10">
        <v>1</v>
      </c>
      <c r="D26" s="10" t="s">
        <v>64</v>
      </c>
      <c r="E26" s="8">
        <v>2923</v>
      </c>
      <c r="F26" s="28">
        <f t="shared" si="0"/>
        <v>3720.979</v>
      </c>
      <c r="G26" s="10" t="s">
        <v>41</v>
      </c>
    </row>
    <row r="27" spans="1:7" ht="15.75">
      <c r="A27" s="77"/>
      <c r="B27" s="79"/>
      <c r="C27" s="10">
        <v>1</v>
      </c>
      <c r="D27" s="10" t="s">
        <v>65</v>
      </c>
      <c r="E27" s="17">
        <v>10302</v>
      </c>
      <c r="F27" s="28">
        <f t="shared" si="0"/>
        <v>13114.446</v>
      </c>
      <c r="G27" s="10" t="s">
        <v>41</v>
      </c>
    </row>
    <row r="28" spans="1:7" ht="15.75">
      <c r="A28" s="77"/>
      <c r="B28" s="79"/>
      <c r="C28" s="10">
        <v>10</v>
      </c>
      <c r="D28" s="10" t="s">
        <v>66</v>
      </c>
      <c r="E28" s="17">
        <v>71670</v>
      </c>
      <c r="F28" s="28">
        <f t="shared" si="0"/>
        <v>91235.90999999999</v>
      </c>
      <c r="G28" s="10" t="s">
        <v>41</v>
      </c>
    </row>
    <row r="29" spans="1:7" ht="15.75">
      <c r="A29" s="77"/>
      <c r="B29" s="79"/>
      <c r="C29" s="10">
        <v>2</v>
      </c>
      <c r="D29" s="10" t="s">
        <v>67</v>
      </c>
      <c r="E29" s="17">
        <v>10248</v>
      </c>
      <c r="F29" s="28">
        <f t="shared" si="0"/>
        <v>13045.704</v>
      </c>
      <c r="G29" s="10" t="s">
        <v>41</v>
      </c>
    </row>
    <row r="30" spans="1:7" ht="15.75">
      <c r="A30" s="77"/>
      <c r="B30" s="79"/>
      <c r="C30" s="10">
        <v>1</v>
      </c>
      <c r="D30" s="10" t="s">
        <v>68</v>
      </c>
      <c r="E30" s="17">
        <v>5123</v>
      </c>
      <c r="F30" s="28">
        <f t="shared" si="0"/>
        <v>6521.579</v>
      </c>
      <c r="G30" s="10" t="s">
        <v>41</v>
      </c>
    </row>
    <row r="31" spans="1:7" ht="15.75">
      <c r="A31" s="77"/>
      <c r="B31" s="79"/>
      <c r="C31" s="10">
        <v>1</v>
      </c>
      <c r="D31" s="10" t="s">
        <v>74</v>
      </c>
      <c r="E31" s="8">
        <v>2923</v>
      </c>
      <c r="F31" s="28">
        <f t="shared" si="0"/>
        <v>3720.979</v>
      </c>
      <c r="G31" s="10" t="s">
        <v>41</v>
      </c>
    </row>
    <row r="32" spans="1:7" ht="15.75">
      <c r="A32" s="77"/>
      <c r="B32" s="79"/>
      <c r="C32" s="10">
        <v>1</v>
      </c>
      <c r="D32" s="10" t="s">
        <v>75</v>
      </c>
      <c r="E32" s="17">
        <v>10302</v>
      </c>
      <c r="F32" s="28">
        <f t="shared" si="0"/>
        <v>13114.446</v>
      </c>
      <c r="G32" s="10" t="s">
        <v>41</v>
      </c>
    </row>
    <row r="33" spans="1:7" ht="15.75">
      <c r="A33" s="77"/>
      <c r="B33" s="79"/>
      <c r="C33" s="10">
        <v>10</v>
      </c>
      <c r="D33" s="10" t="s">
        <v>76</v>
      </c>
      <c r="E33" s="17">
        <v>71670</v>
      </c>
      <c r="F33" s="28">
        <f t="shared" si="0"/>
        <v>91235.90999999999</v>
      </c>
      <c r="G33" s="10" t="s">
        <v>41</v>
      </c>
    </row>
    <row r="34" spans="1:7" ht="15.75">
      <c r="A34" s="77"/>
      <c r="B34" s="79"/>
      <c r="C34" s="10">
        <v>2</v>
      </c>
      <c r="D34" s="10" t="s">
        <v>77</v>
      </c>
      <c r="E34" s="17">
        <v>10248</v>
      </c>
      <c r="F34" s="28">
        <f t="shared" si="0"/>
        <v>13045.704</v>
      </c>
      <c r="G34" s="10" t="s">
        <v>41</v>
      </c>
    </row>
    <row r="35" spans="1:7" ht="15.75">
      <c r="A35" s="77"/>
      <c r="B35" s="79"/>
      <c r="C35" s="10">
        <v>1</v>
      </c>
      <c r="D35" s="10" t="s">
        <v>78</v>
      </c>
      <c r="E35" s="17">
        <v>5123</v>
      </c>
      <c r="F35" s="28">
        <f t="shared" si="0"/>
        <v>6521.579</v>
      </c>
      <c r="G35" s="10" t="s">
        <v>41</v>
      </c>
    </row>
    <row r="36" spans="1:7" ht="15.75">
      <c r="A36" s="77"/>
      <c r="B36" s="79"/>
      <c r="C36" s="10">
        <v>1</v>
      </c>
      <c r="D36" s="10" t="s">
        <v>81</v>
      </c>
      <c r="E36" s="8">
        <v>2923</v>
      </c>
      <c r="F36" s="28">
        <f t="shared" si="0"/>
        <v>3720.979</v>
      </c>
      <c r="G36" s="10" t="s">
        <v>41</v>
      </c>
    </row>
    <row r="37" spans="1:7" ht="15.75">
      <c r="A37" s="77"/>
      <c r="B37" s="79"/>
      <c r="C37" s="10">
        <v>1</v>
      </c>
      <c r="D37" s="10" t="s">
        <v>82</v>
      </c>
      <c r="E37" s="17">
        <v>10302</v>
      </c>
      <c r="F37" s="28">
        <f t="shared" si="0"/>
        <v>13114.446</v>
      </c>
      <c r="G37" s="10" t="s">
        <v>41</v>
      </c>
    </row>
    <row r="38" spans="1:7" ht="15.75">
      <c r="A38" s="77"/>
      <c r="B38" s="79"/>
      <c r="C38" s="10">
        <v>10</v>
      </c>
      <c r="D38" s="10" t="s">
        <v>83</v>
      </c>
      <c r="E38" s="17">
        <v>71670</v>
      </c>
      <c r="F38" s="28">
        <f t="shared" si="0"/>
        <v>91235.90999999999</v>
      </c>
      <c r="G38" s="10" t="s">
        <v>41</v>
      </c>
    </row>
    <row r="39" spans="1:7" ht="15.75">
      <c r="A39" s="77"/>
      <c r="B39" s="79"/>
      <c r="C39" s="10">
        <v>2</v>
      </c>
      <c r="D39" s="10" t="s">
        <v>84</v>
      </c>
      <c r="E39" s="17">
        <v>10248</v>
      </c>
      <c r="F39" s="28">
        <f t="shared" si="0"/>
        <v>13045.704</v>
      </c>
      <c r="G39" s="10" t="s">
        <v>41</v>
      </c>
    </row>
    <row r="40" spans="1:7" ht="15.75">
      <c r="A40" s="77"/>
      <c r="B40" s="79"/>
      <c r="C40" s="10">
        <v>1</v>
      </c>
      <c r="D40" s="10" t="s">
        <v>85</v>
      </c>
      <c r="E40" s="17">
        <v>5123</v>
      </c>
      <c r="F40" s="28">
        <f t="shared" si="0"/>
        <v>6521.579</v>
      </c>
      <c r="G40" s="10" t="s">
        <v>41</v>
      </c>
    </row>
    <row r="41" spans="1:7" ht="15.75">
      <c r="A41" s="77"/>
      <c r="B41" s="79"/>
      <c r="C41" s="10">
        <v>1</v>
      </c>
      <c r="D41" s="10" t="s">
        <v>97</v>
      </c>
      <c r="E41" s="8">
        <v>2923</v>
      </c>
      <c r="F41" s="28">
        <f aca="true" t="shared" si="1" ref="F41:F70">E41*1.273</f>
        <v>3720.979</v>
      </c>
      <c r="G41" s="10" t="s">
        <v>41</v>
      </c>
    </row>
    <row r="42" spans="1:7" ht="15.75">
      <c r="A42" s="77"/>
      <c r="B42" s="79"/>
      <c r="C42" s="10">
        <v>1</v>
      </c>
      <c r="D42" s="10" t="s">
        <v>98</v>
      </c>
      <c r="E42" s="17">
        <v>10302</v>
      </c>
      <c r="F42" s="28">
        <f t="shared" si="1"/>
        <v>13114.446</v>
      </c>
      <c r="G42" s="10" t="s">
        <v>41</v>
      </c>
    </row>
    <row r="43" spans="1:7" ht="15.75">
      <c r="A43" s="77"/>
      <c r="B43" s="79"/>
      <c r="C43" s="10">
        <v>10</v>
      </c>
      <c r="D43" s="10" t="s">
        <v>99</v>
      </c>
      <c r="E43" s="17">
        <v>71670</v>
      </c>
      <c r="F43" s="28">
        <f t="shared" si="1"/>
        <v>91235.90999999999</v>
      </c>
      <c r="G43" s="10" t="s">
        <v>41</v>
      </c>
    </row>
    <row r="44" spans="1:7" ht="15.75">
      <c r="A44" s="77"/>
      <c r="B44" s="79"/>
      <c r="C44" s="10">
        <v>2</v>
      </c>
      <c r="D44" s="10" t="s">
        <v>100</v>
      </c>
      <c r="E44" s="17">
        <v>10248</v>
      </c>
      <c r="F44" s="28">
        <f t="shared" si="1"/>
        <v>13045.704</v>
      </c>
      <c r="G44" s="10" t="s">
        <v>41</v>
      </c>
    </row>
    <row r="45" spans="1:7" ht="15.75">
      <c r="A45" s="77"/>
      <c r="B45" s="79"/>
      <c r="C45" s="10">
        <v>1</v>
      </c>
      <c r="D45" s="10" t="s">
        <v>101</v>
      </c>
      <c r="E45" s="17">
        <v>5123</v>
      </c>
      <c r="F45" s="28">
        <f t="shared" si="1"/>
        <v>6521.579</v>
      </c>
      <c r="G45" s="10" t="s">
        <v>41</v>
      </c>
    </row>
    <row r="46" spans="1:7" ht="15.75">
      <c r="A46" s="77"/>
      <c r="B46" s="79"/>
      <c r="C46" s="10">
        <v>1</v>
      </c>
      <c r="D46" s="10" t="s">
        <v>114</v>
      </c>
      <c r="E46" s="8">
        <v>2923</v>
      </c>
      <c r="F46" s="28">
        <f t="shared" si="1"/>
        <v>3720.979</v>
      </c>
      <c r="G46" s="10" t="s">
        <v>41</v>
      </c>
    </row>
    <row r="47" spans="1:7" ht="15.75">
      <c r="A47" s="77"/>
      <c r="B47" s="79"/>
      <c r="C47" s="10">
        <v>1</v>
      </c>
      <c r="D47" s="10" t="s">
        <v>115</v>
      </c>
      <c r="E47" s="17">
        <v>10302</v>
      </c>
      <c r="F47" s="28">
        <f t="shared" si="1"/>
        <v>13114.446</v>
      </c>
      <c r="G47" s="10" t="s">
        <v>41</v>
      </c>
    </row>
    <row r="48" spans="1:7" ht="15.75">
      <c r="A48" s="77"/>
      <c r="B48" s="79"/>
      <c r="C48" s="10">
        <v>10</v>
      </c>
      <c r="D48" s="10" t="s">
        <v>116</v>
      </c>
      <c r="E48" s="17">
        <v>71670</v>
      </c>
      <c r="F48" s="28">
        <f t="shared" si="1"/>
        <v>91235.90999999999</v>
      </c>
      <c r="G48" s="10" t="s">
        <v>41</v>
      </c>
    </row>
    <row r="49" spans="1:7" ht="15.75">
      <c r="A49" s="77"/>
      <c r="B49" s="79"/>
      <c r="C49" s="10">
        <v>2</v>
      </c>
      <c r="D49" s="10" t="s">
        <v>117</v>
      </c>
      <c r="E49" s="17">
        <v>10248</v>
      </c>
      <c r="F49" s="28">
        <f t="shared" si="1"/>
        <v>13045.704</v>
      </c>
      <c r="G49" s="10" t="s">
        <v>41</v>
      </c>
    </row>
    <row r="50" spans="1:7" ht="15.75">
      <c r="A50" s="77"/>
      <c r="B50" s="79"/>
      <c r="C50" s="10">
        <v>1</v>
      </c>
      <c r="D50" s="10" t="s">
        <v>118</v>
      </c>
      <c r="E50" s="17">
        <v>5123</v>
      </c>
      <c r="F50" s="28">
        <f t="shared" si="1"/>
        <v>6521.579</v>
      </c>
      <c r="G50" s="10" t="s">
        <v>41</v>
      </c>
    </row>
    <row r="51" spans="1:7" ht="15.75">
      <c r="A51" s="77"/>
      <c r="B51" s="79"/>
      <c r="C51" s="10">
        <v>1</v>
      </c>
      <c r="D51" s="10" t="s">
        <v>142</v>
      </c>
      <c r="E51" s="8">
        <v>2923</v>
      </c>
      <c r="F51" s="28">
        <f t="shared" si="1"/>
        <v>3720.979</v>
      </c>
      <c r="G51" s="10" t="s">
        <v>41</v>
      </c>
    </row>
    <row r="52" spans="1:7" ht="15.75">
      <c r="A52" s="77"/>
      <c r="B52" s="79"/>
      <c r="C52" s="10">
        <v>1</v>
      </c>
      <c r="D52" s="10" t="s">
        <v>143</v>
      </c>
      <c r="E52" s="17">
        <v>10302</v>
      </c>
      <c r="F52" s="28">
        <f t="shared" si="1"/>
        <v>13114.446</v>
      </c>
      <c r="G52" s="10" t="s">
        <v>41</v>
      </c>
    </row>
    <row r="53" spans="1:7" ht="15.75">
      <c r="A53" s="77"/>
      <c r="B53" s="79"/>
      <c r="C53" s="10">
        <v>10</v>
      </c>
      <c r="D53" s="10" t="s">
        <v>144</v>
      </c>
      <c r="E53" s="17">
        <v>71670</v>
      </c>
      <c r="F53" s="28">
        <f t="shared" si="1"/>
        <v>91235.90999999999</v>
      </c>
      <c r="G53" s="10" t="s">
        <v>41</v>
      </c>
    </row>
    <row r="54" spans="1:7" ht="15.75">
      <c r="A54" s="77"/>
      <c r="B54" s="79"/>
      <c r="C54" s="10">
        <v>2</v>
      </c>
      <c r="D54" s="10" t="s">
        <v>145</v>
      </c>
      <c r="E54" s="17">
        <v>10248</v>
      </c>
      <c r="F54" s="28">
        <f t="shared" si="1"/>
        <v>13045.704</v>
      </c>
      <c r="G54" s="10" t="s">
        <v>41</v>
      </c>
    </row>
    <row r="55" spans="1:7" ht="15.75">
      <c r="A55" s="77"/>
      <c r="B55" s="79"/>
      <c r="C55" s="10">
        <v>1</v>
      </c>
      <c r="D55" s="10" t="s">
        <v>146</v>
      </c>
      <c r="E55" s="17">
        <v>5123</v>
      </c>
      <c r="F55" s="28">
        <f t="shared" si="1"/>
        <v>6521.579</v>
      </c>
      <c r="G55" s="10" t="s">
        <v>41</v>
      </c>
    </row>
    <row r="56" spans="1:7" ht="15.75">
      <c r="A56" s="77"/>
      <c r="B56" s="79"/>
      <c r="C56" s="10">
        <v>1</v>
      </c>
      <c r="D56" s="10" t="s">
        <v>151</v>
      </c>
      <c r="E56" s="8">
        <v>2923</v>
      </c>
      <c r="F56" s="28">
        <f t="shared" si="1"/>
        <v>3720.979</v>
      </c>
      <c r="G56" s="10" t="s">
        <v>41</v>
      </c>
    </row>
    <row r="57" spans="1:7" ht="15.75">
      <c r="A57" s="77"/>
      <c r="B57" s="79"/>
      <c r="C57" s="10">
        <v>1</v>
      </c>
      <c r="D57" s="10" t="s">
        <v>152</v>
      </c>
      <c r="E57" s="17">
        <v>10302</v>
      </c>
      <c r="F57" s="28">
        <f t="shared" si="1"/>
        <v>13114.446</v>
      </c>
      <c r="G57" s="10" t="s">
        <v>41</v>
      </c>
    </row>
    <row r="58" spans="1:7" ht="15.75">
      <c r="A58" s="77"/>
      <c r="B58" s="79"/>
      <c r="C58" s="10">
        <v>10</v>
      </c>
      <c r="D58" s="10" t="s">
        <v>153</v>
      </c>
      <c r="E58" s="17">
        <v>71670</v>
      </c>
      <c r="F58" s="28">
        <f t="shared" si="1"/>
        <v>91235.90999999999</v>
      </c>
      <c r="G58" s="10" t="s">
        <v>41</v>
      </c>
    </row>
    <row r="59" spans="1:7" ht="15.75">
      <c r="A59" s="77"/>
      <c r="B59" s="79"/>
      <c r="C59" s="10">
        <v>2</v>
      </c>
      <c r="D59" s="10" t="s">
        <v>154</v>
      </c>
      <c r="E59" s="17">
        <v>10248</v>
      </c>
      <c r="F59" s="28">
        <f t="shared" si="1"/>
        <v>13045.704</v>
      </c>
      <c r="G59" s="10" t="s">
        <v>41</v>
      </c>
    </row>
    <row r="60" spans="1:7" ht="15.75">
      <c r="A60" s="77"/>
      <c r="B60" s="79"/>
      <c r="C60" s="10">
        <v>1</v>
      </c>
      <c r="D60" s="10" t="s">
        <v>155</v>
      </c>
      <c r="E60" s="17">
        <v>5123</v>
      </c>
      <c r="F60" s="28">
        <f t="shared" si="1"/>
        <v>6521.579</v>
      </c>
      <c r="G60" s="10" t="s">
        <v>41</v>
      </c>
    </row>
    <row r="61" spans="1:7" ht="15.75">
      <c r="A61" s="77"/>
      <c r="B61" s="79"/>
      <c r="C61" s="10">
        <v>1</v>
      </c>
      <c r="D61" s="10" t="s">
        <v>172</v>
      </c>
      <c r="E61" s="8">
        <v>2923</v>
      </c>
      <c r="F61" s="28">
        <f t="shared" si="1"/>
        <v>3720.979</v>
      </c>
      <c r="G61" s="10" t="s">
        <v>41</v>
      </c>
    </row>
    <row r="62" spans="1:7" ht="15.75">
      <c r="A62" s="77"/>
      <c r="B62" s="79"/>
      <c r="C62" s="10">
        <v>1</v>
      </c>
      <c r="D62" s="10" t="s">
        <v>173</v>
      </c>
      <c r="E62" s="17">
        <v>10302</v>
      </c>
      <c r="F62" s="28">
        <f t="shared" si="1"/>
        <v>13114.446</v>
      </c>
      <c r="G62" s="10" t="s">
        <v>41</v>
      </c>
    </row>
    <row r="63" spans="1:7" ht="15.75">
      <c r="A63" s="77"/>
      <c r="B63" s="79"/>
      <c r="C63" s="10">
        <v>10</v>
      </c>
      <c r="D63" s="10" t="s">
        <v>174</v>
      </c>
      <c r="E63" s="17">
        <v>71670</v>
      </c>
      <c r="F63" s="28">
        <f t="shared" si="1"/>
        <v>91235.90999999999</v>
      </c>
      <c r="G63" s="10" t="s">
        <v>41</v>
      </c>
    </row>
    <row r="64" spans="1:7" ht="15.75">
      <c r="A64" s="77"/>
      <c r="B64" s="79"/>
      <c r="C64" s="10">
        <v>2</v>
      </c>
      <c r="D64" s="10" t="s">
        <v>175</v>
      </c>
      <c r="E64" s="17">
        <v>10248</v>
      </c>
      <c r="F64" s="28">
        <f t="shared" si="1"/>
        <v>13045.704</v>
      </c>
      <c r="G64" s="10" t="s">
        <v>41</v>
      </c>
    </row>
    <row r="65" spans="1:7" ht="15.75">
      <c r="A65" s="77"/>
      <c r="B65" s="79"/>
      <c r="C65" s="10">
        <v>1</v>
      </c>
      <c r="D65" s="10" t="s">
        <v>176</v>
      </c>
      <c r="E65" s="17">
        <v>5123</v>
      </c>
      <c r="F65" s="28">
        <f t="shared" si="1"/>
        <v>6521.579</v>
      </c>
      <c r="G65" s="10" t="s">
        <v>41</v>
      </c>
    </row>
    <row r="66" spans="1:7" ht="15.75">
      <c r="A66" s="77"/>
      <c r="B66" s="79"/>
      <c r="C66" s="10">
        <v>1</v>
      </c>
      <c r="D66" s="10" t="s">
        <v>180</v>
      </c>
      <c r="E66" s="8">
        <v>2923</v>
      </c>
      <c r="F66" s="28">
        <f t="shared" si="1"/>
        <v>3720.979</v>
      </c>
      <c r="G66" s="10" t="s">
        <v>41</v>
      </c>
    </row>
    <row r="67" spans="1:7" ht="15.75">
      <c r="A67" s="77"/>
      <c r="B67" s="79"/>
      <c r="C67" s="10">
        <v>1</v>
      </c>
      <c r="D67" s="10" t="s">
        <v>181</v>
      </c>
      <c r="E67" s="17">
        <v>10302</v>
      </c>
      <c r="F67" s="28">
        <f t="shared" si="1"/>
        <v>13114.446</v>
      </c>
      <c r="G67" s="10" t="s">
        <v>41</v>
      </c>
    </row>
    <row r="68" spans="1:7" ht="15.75">
      <c r="A68" s="77"/>
      <c r="B68" s="79"/>
      <c r="C68" s="10">
        <v>10</v>
      </c>
      <c r="D68" s="10" t="s">
        <v>182</v>
      </c>
      <c r="E68" s="17">
        <v>71670</v>
      </c>
      <c r="F68" s="28">
        <f t="shared" si="1"/>
        <v>91235.90999999999</v>
      </c>
      <c r="G68" s="10" t="s">
        <v>41</v>
      </c>
    </row>
    <row r="69" spans="1:7" ht="15.75">
      <c r="A69" s="77"/>
      <c r="B69" s="79"/>
      <c r="C69" s="10">
        <v>2</v>
      </c>
      <c r="D69" s="10" t="s">
        <v>183</v>
      </c>
      <c r="E69" s="17">
        <v>10248</v>
      </c>
      <c r="F69" s="28">
        <f t="shared" si="1"/>
        <v>13045.704</v>
      </c>
      <c r="G69" s="10" t="s">
        <v>41</v>
      </c>
    </row>
    <row r="70" spans="1:7" ht="15.75">
      <c r="A70" s="77"/>
      <c r="B70" s="79"/>
      <c r="C70" s="10">
        <v>1</v>
      </c>
      <c r="D70" s="18" t="s">
        <v>184</v>
      </c>
      <c r="E70" s="17">
        <v>5123</v>
      </c>
      <c r="F70" s="28">
        <f t="shared" si="1"/>
        <v>6521.579</v>
      </c>
      <c r="G70" s="10" t="s">
        <v>41</v>
      </c>
    </row>
    <row r="71" spans="1:7" ht="15.75" customHeight="1">
      <c r="A71" s="76" t="s">
        <v>18</v>
      </c>
      <c r="B71" s="78" t="s">
        <v>69</v>
      </c>
      <c r="C71" s="10">
        <v>2</v>
      </c>
      <c r="D71" s="10" t="s">
        <v>70</v>
      </c>
      <c r="E71" s="17">
        <v>14186</v>
      </c>
      <c r="F71" s="28">
        <f t="shared" si="0"/>
        <v>18058.778</v>
      </c>
      <c r="G71" s="10" t="s">
        <v>41</v>
      </c>
    </row>
    <row r="72" spans="1:7" ht="15.75">
      <c r="A72" s="77"/>
      <c r="B72" s="79"/>
      <c r="C72" s="10">
        <v>10</v>
      </c>
      <c r="D72" s="10" t="s">
        <v>71</v>
      </c>
      <c r="E72" s="17">
        <v>79900</v>
      </c>
      <c r="F72" s="28">
        <f t="shared" si="0"/>
        <v>101712.7</v>
      </c>
      <c r="G72" s="10" t="s">
        <v>41</v>
      </c>
    </row>
    <row r="73" spans="1:7" ht="15.75">
      <c r="A73" s="77"/>
      <c r="B73" s="79"/>
      <c r="C73" s="10">
        <v>2</v>
      </c>
      <c r="D73" s="10" t="s">
        <v>79</v>
      </c>
      <c r="E73" s="17">
        <v>14186</v>
      </c>
      <c r="F73" s="28">
        <f t="shared" si="0"/>
        <v>18058.778</v>
      </c>
      <c r="G73" s="10" t="s">
        <v>41</v>
      </c>
    </row>
    <row r="74" spans="1:7" ht="15.75">
      <c r="A74" s="77"/>
      <c r="B74" s="79"/>
      <c r="C74" s="10">
        <v>10</v>
      </c>
      <c r="D74" s="10" t="s">
        <v>80</v>
      </c>
      <c r="E74" s="17">
        <v>79900</v>
      </c>
      <c r="F74" s="28">
        <f t="shared" si="0"/>
        <v>101712.7</v>
      </c>
      <c r="G74" s="10" t="s">
        <v>41</v>
      </c>
    </row>
    <row r="75" spans="1:7" ht="15.75">
      <c r="A75" s="77"/>
      <c r="B75" s="79"/>
      <c r="C75" s="10">
        <v>2</v>
      </c>
      <c r="D75" s="10" t="s">
        <v>119</v>
      </c>
      <c r="E75" s="17">
        <v>14186</v>
      </c>
      <c r="F75" s="28">
        <f t="shared" si="0"/>
        <v>18058.778</v>
      </c>
      <c r="G75" s="10" t="s">
        <v>41</v>
      </c>
    </row>
    <row r="76" spans="1:7" ht="15.75">
      <c r="A76" s="77"/>
      <c r="B76" s="79"/>
      <c r="C76" s="10">
        <v>10</v>
      </c>
      <c r="D76" s="10" t="s">
        <v>120</v>
      </c>
      <c r="E76" s="17">
        <v>79900</v>
      </c>
      <c r="F76" s="28">
        <f t="shared" si="0"/>
        <v>101712.7</v>
      </c>
      <c r="G76" s="10" t="s">
        <v>41</v>
      </c>
    </row>
    <row r="77" spans="1:7" ht="15.75">
      <c r="A77" s="77"/>
      <c r="B77" s="79"/>
      <c r="C77" s="10">
        <v>2</v>
      </c>
      <c r="D77" s="10" t="s">
        <v>138</v>
      </c>
      <c r="E77" s="17">
        <v>4997</v>
      </c>
      <c r="F77" s="28">
        <f t="shared" si="0"/>
        <v>6361.181</v>
      </c>
      <c r="G77" s="10" t="s">
        <v>41</v>
      </c>
    </row>
    <row r="78" spans="1:7" ht="15.75">
      <c r="A78" s="77"/>
      <c r="B78" s="79"/>
      <c r="C78" s="10">
        <v>10</v>
      </c>
      <c r="D78" s="10" t="s">
        <v>139</v>
      </c>
      <c r="E78" s="17">
        <v>79600</v>
      </c>
      <c r="F78" s="28">
        <f t="shared" si="0"/>
        <v>101330.79999999999</v>
      </c>
      <c r="G78" s="10" t="s">
        <v>41</v>
      </c>
    </row>
    <row r="79" spans="1:7" ht="15.75">
      <c r="A79" s="77"/>
      <c r="B79" s="79"/>
      <c r="C79" s="10">
        <v>4</v>
      </c>
      <c r="D79" s="10" t="s">
        <v>140</v>
      </c>
      <c r="E79" s="17">
        <v>25620</v>
      </c>
      <c r="F79" s="28">
        <f t="shared" si="0"/>
        <v>32614.26</v>
      </c>
      <c r="G79" s="10" t="s">
        <v>41</v>
      </c>
    </row>
    <row r="80" spans="1:7" ht="15.75">
      <c r="A80" s="80"/>
      <c r="B80" s="81"/>
      <c r="C80" s="10">
        <v>2</v>
      </c>
      <c r="D80" s="10" t="s">
        <v>141</v>
      </c>
      <c r="E80" s="17">
        <v>23098</v>
      </c>
      <c r="F80" s="28">
        <f t="shared" si="0"/>
        <v>29403.753999999997</v>
      </c>
      <c r="G80" s="10" t="s">
        <v>41</v>
      </c>
    </row>
    <row r="81" spans="1:7" ht="17.25" customHeight="1">
      <c r="A81" s="75" t="s">
        <v>18</v>
      </c>
      <c r="B81" s="82" t="s">
        <v>123</v>
      </c>
      <c r="C81" s="44">
        <v>1</v>
      </c>
      <c r="D81" s="44" t="s">
        <v>124</v>
      </c>
      <c r="E81" s="16">
        <v>53833</v>
      </c>
      <c r="F81" s="46">
        <f t="shared" si="0"/>
        <v>68529.409</v>
      </c>
      <c r="G81" s="71" t="s">
        <v>41</v>
      </c>
    </row>
    <row r="82" spans="1:7" ht="15.75" customHeight="1">
      <c r="A82" s="75"/>
      <c r="B82" s="82"/>
      <c r="C82" s="56">
        <v>5</v>
      </c>
      <c r="D82" s="56" t="s">
        <v>137</v>
      </c>
      <c r="E82" s="16">
        <v>222930</v>
      </c>
      <c r="F82" s="57">
        <f t="shared" si="0"/>
        <v>283789.88999999996</v>
      </c>
      <c r="G82" s="71" t="s">
        <v>41</v>
      </c>
    </row>
    <row r="83" spans="1:7" ht="15.75" customHeight="1">
      <c r="A83" s="75"/>
      <c r="B83" s="82"/>
      <c r="C83" s="56">
        <v>23</v>
      </c>
      <c r="D83" s="59" t="s">
        <v>147</v>
      </c>
      <c r="E83" s="16">
        <v>324300</v>
      </c>
      <c r="F83" s="57">
        <f t="shared" si="0"/>
        <v>412833.89999999997</v>
      </c>
      <c r="G83" s="64" t="s">
        <v>41</v>
      </c>
    </row>
    <row r="84" spans="1:7" ht="15.75" customHeight="1">
      <c r="A84" s="75"/>
      <c r="B84" s="82"/>
      <c r="C84" s="62">
        <v>5</v>
      </c>
      <c r="D84" s="62" t="s">
        <v>156</v>
      </c>
      <c r="E84" s="16">
        <v>63000</v>
      </c>
      <c r="F84" s="63">
        <f t="shared" si="0"/>
        <v>80199</v>
      </c>
      <c r="G84" s="71" t="s">
        <v>41</v>
      </c>
    </row>
    <row r="85" spans="1:7" ht="15.75" customHeight="1">
      <c r="A85" s="75"/>
      <c r="B85" s="82"/>
      <c r="C85" s="44">
        <v>1</v>
      </c>
      <c r="D85" s="62" t="s">
        <v>157</v>
      </c>
      <c r="E85" s="16">
        <v>15620</v>
      </c>
      <c r="F85" s="46">
        <f t="shared" si="0"/>
        <v>19884.26</v>
      </c>
      <c r="G85" s="71" t="s">
        <v>41</v>
      </c>
    </row>
    <row r="86" spans="1:7" ht="30.75" customHeight="1">
      <c r="A86" s="76" t="s">
        <v>18</v>
      </c>
      <c r="B86" s="82" t="s">
        <v>104</v>
      </c>
      <c r="C86" s="52">
        <v>1</v>
      </c>
      <c r="D86" s="55" t="s">
        <v>136</v>
      </c>
      <c r="E86" s="16">
        <v>30710</v>
      </c>
      <c r="F86" s="53">
        <f t="shared" si="0"/>
        <v>39093.829999999994</v>
      </c>
      <c r="G86" s="52" t="s">
        <v>87</v>
      </c>
    </row>
    <row r="87" spans="1:7" ht="15.75">
      <c r="A87" s="77"/>
      <c r="B87" s="82"/>
      <c r="C87" s="10">
        <v>3</v>
      </c>
      <c r="D87" s="10" t="s">
        <v>102</v>
      </c>
      <c r="E87" s="17">
        <v>107919</v>
      </c>
      <c r="F87" s="28">
        <f t="shared" si="0"/>
        <v>137380.887</v>
      </c>
      <c r="G87" s="10" t="s">
        <v>41</v>
      </c>
    </row>
    <row r="88" spans="1:7" ht="15.75">
      <c r="A88" s="77"/>
      <c r="B88" s="82"/>
      <c r="C88" s="10">
        <v>17</v>
      </c>
      <c r="D88" s="10" t="s">
        <v>103</v>
      </c>
      <c r="E88" s="17">
        <v>191760</v>
      </c>
      <c r="F88" s="28">
        <f t="shared" si="0"/>
        <v>244110.47999999998</v>
      </c>
      <c r="G88" s="10" t="s">
        <v>41</v>
      </c>
    </row>
    <row r="89" spans="1:7" ht="15.75" customHeight="1">
      <c r="A89" s="77"/>
      <c r="B89" s="82"/>
      <c r="C89" s="10">
        <v>1</v>
      </c>
      <c r="D89" s="10" t="s">
        <v>121</v>
      </c>
      <c r="E89" s="17">
        <v>8047</v>
      </c>
      <c r="F89" s="28">
        <f t="shared" si="0"/>
        <v>10243.831</v>
      </c>
      <c r="G89" s="10" t="s">
        <v>41</v>
      </c>
    </row>
    <row r="90" spans="1:7" ht="15.75" customHeight="1">
      <c r="A90" s="77"/>
      <c r="B90" s="82"/>
      <c r="C90" s="10">
        <v>3</v>
      </c>
      <c r="D90" s="10" t="s">
        <v>122</v>
      </c>
      <c r="E90" s="17">
        <v>18900</v>
      </c>
      <c r="F90" s="28">
        <f t="shared" si="0"/>
        <v>24059.699999999997</v>
      </c>
      <c r="G90" s="10" t="s">
        <v>41</v>
      </c>
    </row>
    <row r="91" spans="1:7" ht="15.75" customHeight="1">
      <c r="A91" s="77"/>
      <c r="B91" s="82"/>
      <c r="C91" s="10">
        <v>1</v>
      </c>
      <c r="D91" s="10" t="s">
        <v>133</v>
      </c>
      <c r="E91" s="17">
        <v>16323</v>
      </c>
      <c r="F91" s="28">
        <f t="shared" si="0"/>
        <v>20779.179</v>
      </c>
      <c r="G91" s="10" t="s">
        <v>41</v>
      </c>
    </row>
    <row r="92" spans="1:7" ht="15.75" customHeight="1">
      <c r="A92" s="80"/>
      <c r="B92" s="82"/>
      <c r="C92" s="17"/>
      <c r="D92" s="17"/>
      <c r="E92" s="17"/>
      <c r="F92" s="49"/>
      <c r="G92" s="17"/>
    </row>
    <row r="93" spans="1:7" ht="18.75" customHeight="1">
      <c r="A93" s="76" t="s">
        <v>18</v>
      </c>
      <c r="B93" s="78" t="s">
        <v>15</v>
      </c>
      <c r="C93" s="9">
        <v>1</v>
      </c>
      <c r="D93" s="10" t="s">
        <v>31</v>
      </c>
      <c r="E93" s="8">
        <v>52700</v>
      </c>
      <c r="F93" s="28">
        <f t="shared" si="0"/>
        <v>67087.09999999999</v>
      </c>
      <c r="G93" s="10" t="s">
        <v>41</v>
      </c>
    </row>
    <row r="94" spans="1:7" ht="27.75" customHeight="1">
      <c r="A94" s="77"/>
      <c r="B94" s="79"/>
      <c r="C94" s="20">
        <v>4</v>
      </c>
      <c r="D94" s="22" t="s">
        <v>31</v>
      </c>
      <c r="E94" s="21">
        <v>188480</v>
      </c>
      <c r="F94" s="28">
        <f t="shared" si="0"/>
        <v>239935.03999999998</v>
      </c>
      <c r="G94" s="34" t="s">
        <v>41</v>
      </c>
    </row>
    <row r="95" spans="1:7" ht="18.75" customHeight="1">
      <c r="A95" s="77"/>
      <c r="B95" s="79"/>
      <c r="C95" s="13">
        <v>21</v>
      </c>
      <c r="D95" s="22" t="s">
        <v>32</v>
      </c>
      <c r="E95" s="14">
        <v>296100</v>
      </c>
      <c r="F95" s="28">
        <f t="shared" si="0"/>
        <v>376935.3</v>
      </c>
      <c r="G95" s="22" t="s">
        <v>41</v>
      </c>
    </row>
    <row r="96" spans="1:7" ht="15.75">
      <c r="A96" s="77"/>
      <c r="B96" s="79"/>
      <c r="C96" s="9">
        <v>1</v>
      </c>
      <c r="D96" s="10" t="s">
        <v>43</v>
      </c>
      <c r="E96" s="8">
        <v>11360</v>
      </c>
      <c r="F96" s="28">
        <f t="shared" si="0"/>
        <v>14461.279999999999</v>
      </c>
      <c r="G96" s="10" t="s">
        <v>41</v>
      </c>
    </row>
    <row r="97" spans="1:7" ht="15.75">
      <c r="A97" s="77"/>
      <c r="B97" s="79"/>
      <c r="C97" s="9">
        <v>5</v>
      </c>
      <c r="D97" s="10" t="s">
        <v>44</v>
      </c>
      <c r="E97" s="8">
        <v>39900</v>
      </c>
      <c r="F97" s="28">
        <f aca="true" t="shared" si="2" ref="F97:F103">E97*1.273</f>
        <v>50792.7</v>
      </c>
      <c r="G97" s="10" t="s">
        <v>41</v>
      </c>
    </row>
    <row r="98" spans="1:7" ht="15.75">
      <c r="A98" s="77"/>
      <c r="B98" s="79"/>
      <c r="C98" s="10">
        <v>1</v>
      </c>
      <c r="D98" s="10" t="s">
        <v>158</v>
      </c>
      <c r="E98" s="8">
        <v>10767</v>
      </c>
      <c r="F98" s="28">
        <f t="shared" si="2"/>
        <v>13706.391</v>
      </c>
      <c r="G98" s="10" t="s">
        <v>41</v>
      </c>
    </row>
    <row r="99" spans="1:7" ht="15.75">
      <c r="A99" s="77"/>
      <c r="B99" s="79"/>
      <c r="C99" s="65">
        <v>2</v>
      </c>
      <c r="D99" s="65" t="s">
        <v>158</v>
      </c>
      <c r="E99" s="66">
        <v>19254</v>
      </c>
      <c r="F99" s="67">
        <f t="shared" si="2"/>
        <v>24510.341999999997</v>
      </c>
      <c r="G99" s="10" t="s">
        <v>41</v>
      </c>
    </row>
    <row r="100" spans="1:7" ht="15.75">
      <c r="A100" s="88" t="s">
        <v>125</v>
      </c>
      <c r="B100" s="78" t="s">
        <v>126</v>
      </c>
      <c r="C100" s="44">
        <v>1</v>
      </c>
      <c r="D100" s="44" t="s">
        <v>127</v>
      </c>
      <c r="E100" s="45">
        <v>42500</v>
      </c>
      <c r="F100" s="28">
        <f t="shared" si="2"/>
        <v>54102.49999999999</v>
      </c>
      <c r="G100" s="61" t="s">
        <v>41</v>
      </c>
    </row>
    <row r="101" spans="1:7" ht="15.75">
      <c r="A101" s="89"/>
      <c r="B101" s="79"/>
      <c r="C101" s="44">
        <v>3</v>
      </c>
      <c r="D101" s="44" t="s">
        <v>128</v>
      </c>
      <c r="E101" s="45">
        <v>91200</v>
      </c>
      <c r="F101" s="28">
        <f t="shared" si="2"/>
        <v>116097.59999999999</v>
      </c>
      <c r="G101" s="61" t="s">
        <v>41</v>
      </c>
    </row>
    <row r="102" spans="1:7" ht="15.75">
      <c r="A102" s="89"/>
      <c r="B102" s="79"/>
      <c r="C102" s="44">
        <v>15</v>
      </c>
      <c r="D102" s="44" t="s">
        <v>129</v>
      </c>
      <c r="E102" s="45">
        <v>211500</v>
      </c>
      <c r="F102" s="28">
        <f t="shared" si="2"/>
        <v>269239.5</v>
      </c>
      <c r="G102" s="61" t="s">
        <v>41</v>
      </c>
    </row>
    <row r="103" spans="1:7" ht="15.75">
      <c r="A103" s="89"/>
      <c r="B103" s="79"/>
      <c r="C103" s="44">
        <v>1</v>
      </c>
      <c r="D103" s="44" t="s">
        <v>130</v>
      </c>
      <c r="E103" s="45">
        <v>9940</v>
      </c>
      <c r="F103" s="28">
        <f t="shared" si="2"/>
        <v>12653.619999999999</v>
      </c>
      <c r="G103" s="61" t="s">
        <v>41</v>
      </c>
    </row>
    <row r="104" spans="1:7" ht="15.75" customHeight="1">
      <c r="A104" s="76" t="s">
        <v>34</v>
      </c>
      <c r="B104" s="78" t="s">
        <v>28</v>
      </c>
      <c r="C104" s="13">
        <v>1</v>
      </c>
      <c r="D104" s="22" t="s">
        <v>29</v>
      </c>
      <c r="E104" s="16">
        <v>10200</v>
      </c>
      <c r="F104" s="28">
        <f t="shared" si="0"/>
        <v>12984.599999999999</v>
      </c>
      <c r="G104" s="22" t="s">
        <v>41</v>
      </c>
    </row>
    <row r="105" spans="1:7" ht="15.75">
      <c r="A105" s="77"/>
      <c r="B105" s="79"/>
      <c r="C105" s="13">
        <v>1</v>
      </c>
      <c r="D105" s="22" t="s">
        <v>30</v>
      </c>
      <c r="E105" s="16">
        <v>214067</v>
      </c>
      <c r="F105" s="28">
        <f t="shared" si="0"/>
        <v>272507.29099999997</v>
      </c>
      <c r="G105" s="74" t="s">
        <v>41</v>
      </c>
    </row>
    <row r="106" spans="1:7" ht="15.75">
      <c r="A106" s="77"/>
      <c r="B106" s="79"/>
      <c r="C106" s="13">
        <v>1</v>
      </c>
      <c r="D106" s="22" t="s">
        <v>30</v>
      </c>
      <c r="E106" s="16">
        <v>202800</v>
      </c>
      <c r="F106" s="28">
        <f t="shared" si="0"/>
        <v>258164.4</v>
      </c>
      <c r="G106" s="74" t="s">
        <v>41</v>
      </c>
    </row>
    <row r="107" spans="1:7" ht="31.5">
      <c r="A107" s="77"/>
      <c r="B107" s="79"/>
      <c r="C107" s="15">
        <v>1</v>
      </c>
      <c r="D107" s="51" t="s">
        <v>131</v>
      </c>
      <c r="E107" s="16">
        <v>115363</v>
      </c>
      <c r="F107" s="28">
        <f t="shared" si="0"/>
        <v>146857.099</v>
      </c>
      <c r="G107" s="51" t="s">
        <v>87</v>
      </c>
    </row>
    <row r="108" spans="1:7" ht="15.75">
      <c r="A108" s="77"/>
      <c r="B108" s="79"/>
      <c r="C108" s="23">
        <v>1</v>
      </c>
      <c r="D108" s="22" t="s">
        <v>42</v>
      </c>
      <c r="E108" s="16">
        <v>187000</v>
      </c>
      <c r="F108" s="28">
        <f t="shared" si="0"/>
        <v>238050.99999999997</v>
      </c>
      <c r="G108" s="74" t="s">
        <v>41</v>
      </c>
    </row>
    <row r="109" spans="1:7" ht="15.75">
      <c r="A109" s="77"/>
      <c r="B109" s="79"/>
      <c r="C109" s="33">
        <v>1</v>
      </c>
      <c r="D109" s="32" t="s">
        <v>72</v>
      </c>
      <c r="E109" s="16">
        <v>34000</v>
      </c>
      <c r="F109" s="28">
        <f t="shared" si="0"/>
        <v>43282</v>
      </c>
      <c r="G109" s="37" t="s">
        <v>41</v>
      </c>
    </row>
    <row r="110" spans="1:7" ht="15.75">
      <c r="A110" s="77"/>
      <c r="B110" s="79"/>
      <c r="C110" s="33">
        <v>17</v>
      </c>
      <c r="D110" s="32" t="s">
        <v>73</v>
      </c>
      <c r="E110" s="16">
        <v>2572100</v>
      </c>
      <c r="F110" s="28">
        <f t="shared" si="0"/>
        <v>3274283.3</v>
      </c>
      <c r="G110" s="74" t="s">
        <v>41</v>
      </c>
    </row>
    <row r="111" spans="1:7" ht="31.5">
      <c r="A111" s="77"/>
      <c r="B111" s="79"/>
      <c r="C111" s="35">
        <v>1</v>
      </c>
      <c r="D111" s="36" t="s">
        <v>86</v>
      </c>
      <c r="E111" s="16">
        <v>36267</v>
      </c>
      <c r="F111" s="40">
        <f t="shared" si="0"/>
        <v>46167.890999999996</v>
      </c>
      <c r="G111" s="36" t="s">
        <v>87</v>
      </c>
    </row>
    <row r="112" spans="1:7" ht="15.75">
      <c r="A112" s="77"/>
      <c r="B112" s="79"/>
      <c r="C112" s="35">
        <v>1</v>
      </c>
      <c r="D112" s="36" t="s">
        <v>89</v>
      </c>
      <c r="E112" s="16">
        <v>117300</v>
      </c>
      <c r="F112" s="28">
        <f t="shared" si="0"/>
        <v>149322.9</v>
      </c>
      <c r="G112" s="74" t="s">
        <v>41</v>
      </c>
    </row>
    <row r="113" spans="1:7" ht="15.75">
      <c r="A113" s="77"/>
      <c r="B113" s="79"/>
      <c r="C113" s="35">
        <v>18</v>
      </c>
      <c r="D113" s="37" t="s">
        <v>89</v>
      </c>
      <c r="E113" s="16">
        <v>1863000</v>
      </c>
      <c r="F113" s="28">
        <f t="shared" si="0"/>
        <v>2371599</v>
      </c>
      <c r="G113" s="74" t="s">
        <v>41</v>
      </c>
    </row>
    <row r="114" spans="1:7" ht="15.75">
      <c r="A114" s="77"/>
      <c r="B114" s="79"/>
      <c r="C114" s="35">
        <v>1</v>
      </c>
      <c r="D114" s="36" t="s">
        <v>88</v>
      </c>
      <c r="E114" s="16">
        <v>115033</v>
      </c>
      <c r="F114" s="28">
        <f t="shared" si="0"/>
        <v>146437.009</v>
      </c>
      <c r="G114" s="74" t="s">
        <v>41</v>
      </c>
    </row>
    <row r="115" spans="1:7" ht="15.75">
      <c r="A115" s="77"/>
      <c r="B115" s="79"/>
      <c r="C115" s="35">
        <v>1</v>
      </c>
      <c r="D115" s="37" t="s">
        <v>90</v>
      </c>
      <c r="E115" s="16">
        <v>97500</v>
      </c>
      <c r="F115" s="28">
        <f t="shared" si="0"/>
        <v>124117.49999999999</v>
      </c>
      <c r="G115" s="74" t="s">
        <v>41</v>
      </c>
    </row>
    <row r="116" spans="1:7" ht="31.5">
      <c r="A116" s="77"/>
      <c r="B116" s="79"/>
      <c r="C116" s="38">
        <v>1</v>
      </c>
      <c r="D116" s="39" t="s">
        <v>95</v>
      </c>
      <c r="E116" s="16">
        <v>101826</v>
      </c>
      <c r="F116" s="40">
        <f t="shared" si="0"/>
        <v>129624.49799999999</v>
      </c>
      <c r="G116" s="39" t="s">
        <v>87</v>
      </c>
    </row>
    <row r="117" spans="1:7" ht="31.5">
      <c r="A117" s="77"/>
      <c r="B117" s="79"/>
      <c r="C117" s="38">
        <v>1</v>
      </c>
      <c r="D117" s="39" t="s">
        <v>95</v>
      </c>
      <c r="E117" s="16">
        <v>96169</v>
      </c>
      <c r="F117" s="40">
        <f t="shared" si="0"/>
        <v>122423.13699999999</v>
      </c>
      <c r="G117" s="39" t="s">
        <v>87</v>
      </c>
    </row>
    <row r="118" spans="1:7" ht="31.5">
      <c r="A118" s="77"/>
      <c r="B118" s="79"/>
      <c r="C118" s="38">
        <v>1</v>
      </c>
      <c r="D118" s="71" t="s">
        <v>178</v>
      </c>
      <c r="E118" s="16">
        <v>84774</v>
      </c>
      <c r="F118" s="70">
        <f t="shared" si="0"/>
        <v>107917.302</v>
      </c>
      <c r="G118" s="69" t="s">
        <v>87</v>
      </c>
    </row>
    <row r="119" spans="1:7" ht="15.75">
      <c r="A119" s="77"/>
      <c r="B119" s="79"/>
      <c r="C119" s="38">
        <v>1</v>
      </c>
      <c r="D119" s="39" t="s">
        <v>96</v>
      </c>
      <c r="E119" s="16">
        <v>95365</v>
      </c>
      <c r="F119" s="28">
        <f t="shared" si="0"/>
        <v>121399.64499999999</v>
      </c>
      <c r="G119" s="74" t="s">
        <v>41</v>
      </c>
    </row>
    <row r="120" spans="1:7" ht="31.5">
      <c r="A120" s="77"/>
      <c r="B120" s="79"/>
      <c r="C120" s="38">
        <v>1</v>
      </c>
      <c r="D120" s="43" t="s">
        <v>106</v>
      </c>
      <c r="E120" s="16">
        <v>63065</v>
      </c>
      <c r="F120" s="28">
        <f t="shared" si="0"/>
        <v>80281.745</v>
      </c>
      <c r="G120" s="43" t="s">
        <v>87</v>
      </c>
    </row>
    <row r="121" spans="1:7" ht="15.75">
      <c r="A121" s="77"/>
      <c r="B121" s="79"/>
      <c r="C121" s="42">
        <v>1</v>
      </c>
      <c r="D121" s="43" t="s">
        <v>107</v>
      </c>
      <c r="E121" s="16">
        <v>88235</v>
      </c>
      <c r="F121" s="28">
        <f t="shared" si="0"/>
        <v>112323.155</v>
      </c>
      <c r="G121" s="74" t="s">
        <v>41</v>
      </c>
    </row>
    <row r="122" spans="1:7" ht="31.5">
      <c r="A122" s="77"/>
      <c r="B122" s="79"/>
      <c r="C122" s="42">
        <v>1</v>
      </c>
      <c r="D122" s="43" t="s">
        <v>108</v>
      </c>
      <c r="E122" s="16">
        <v>25645</v>
      </c>
      <c r="F122" s="28">
        <f t="shared" si="0"/>
        <v>32646.085</v>
      </c>
      <c r="G122" s="43" t="s">
        <v>87</v>
      </c>
    </row>
    <row r="123" spans="1:7" ht="15.75">
      <c r="A123" s="77"/>
      <c r="B123" s="79"/>
      <c r="C123" s="42">
        <v>1</v>
      </c>
      <c r="D123" s="43" t="s">
        <v>107</v>
      </c>
      <c r="E123" s="16">
        <v>77855</v>
      </c>
      <c r="F123" s="28">
        <f t="shared" si="0"/>
        <v>99109.415</v>
      </c>
      <c r="G123" s="74" t="s">
        <v>41</v>
      </c>
    </row>
    <row r="124" spans="1:7" ht="15.75">
      <c r="A124" s="77"/>
      <c r="B124" s="79"/>
      <c r="C124" s="50">
        <v>1</v>
      </c>
      <c r="D124" s="51" t="s">
        <v>132</v>
      </c>
      <c r="E124" s="16">
        <v>76171</v>
      </c>
      <c r="F124" s="28">
        <f t="shared" si="0"/>
        <v>96965.68299999999</v>
      </c>
      <c r="G124" s="74" t="s">
        <v>41</v>
      </c>
    </row>
    <row r="125" spans="1:7" ht="15.75">
      <c r="A125" s="77"/>
      <c r="B125" s="79"/>
      <c r="C125" s="50">
        <v>219</v>
      </c>
      <c r="D125" s="54" t="s">
        <v>134</v>
      </c>
      <c r="E125" s="16">
        <v>3066000</v>
      </c>
      <c r="F125" s="28">
        <f t="shared" si="0"/>
        <v>3903017.9999999995</v>
      </c>
      <c r="G125" s="61" t="s">
        <v>41</v>
      </c>
    </row>
    <row r="126" spans="1:7" ht="15.75">
      <c r="A126" s="80"/>
      <c r="B126" s="81"/>
      <c r="C126" s="27">
        <v>1</v>
      </c>
      <c r="D126" s="71" t="s">
        <v>179</v>
      </c>
      <c r="E126" s="16">
        <v>15600</v>
      </c>
      <c r="F126" s="28">
        <f t="shared" si="0"/>
        <v>19858.8</v>
      </c>
      <c r="G126" s="74" t="s">
        <v>41</v>
      </c>
    </row>
    <row r="127" spans="1:7" ht="15.75" customHeight="1">
      <c r="A127" s="76" t="s">
        <v>56</v>
      </c>
      <c r="B127" s="78" t="s">
        <v>52</v>
      </c>
      <c r="C127" s="37">
        <v>1</v>
      </c>
      <c r="D127" s="16" t="s">
        <v>53</v>
      </c>
      <c r="E127" s="16">
        <v>5333</v>
      </c>
      <c r="F127" s="31">
        <f aca="true" t="shared" si="3" ref="F127:F134">E127*1.273</f>
        <v>6788.909</v>
      </c>
      <c r="G127" s="37" t="s">
        <v>41</v>
      </c>
    </row>
    <row r="128" spans="1:7" ht="15.75" customHeight="1">
      <c r="A128" s="77"/>
      <c r="B128" s="79"/>
      <c r="C128" s="37">
        <v>1</v>
      </c>
      <c r="D128" s="16" t="s">
        <v>54</v>
      </c>
      <c r="E128" s="16">
        <v>1280</v>
      </c>
      <c r="F128" s="31">
        <f t="shared" si="3"/>
        <v>1629.4399999999998</v>
      </c>
      <c r="G128" s="37" t="s">
        <v>41</v>
      </c>
    </row>
    <row r="129" spans="1:7" ht="15.75" customHeight="1">
      <c r="A129" s="77"/>
      <c r="B129" s="79"/>
      <c r="C129" s="19">
        <v>1</v>
      </c>
      <c r="D129" s="18" t="s">
        <v>91</v>
      </c>
      <c r="E129" s="18">
        <v>5333</v>
      </c>
      <c r="F129" s="18">
        <f t="shared" si="3"/>
        <v>6788.909</v>
      </c>
      <c r="G129" s="19" t="s">
        <v>41</v>
      </c>
    </row>
    <row r="130" spans="1:7" ht="15.75" customHeight="1">
      <c r="A130" s="77"/>
      <c r="B130" s="79"/>
      <c r="C130" s="37">
        <v>1</v>
      </c>
      <c r="D130" s="16" t="s">
        <v>92</v>
      </c>
      <c r="E130" s="16">
        <v>1280</v>
      </c>
      <c r="F130" s="18">
        <f t="shared" si="3"/>
        <v>1629.4399999999998</v>
      </c>
      <c r="G130" s="59" t="s">
        <v>41</v>
      </c>
    </row>
    <row r="131" spans="1:7" ht="15.75" customHeight="1">
      <c r="A131" s="77"/>
      <c r="B131" s="79"/>
      <c r="C131" s="58">
        <v>1</v>
      </c>
      <c r="D131" s="16" t="s">
        <v>148</v>
      </c>
      <c r="E131" s="16">
        <v>5333</v>
      </c>
      <c r="F131" s="18">
        <f t="shared" si="3"/>
        <v>6788.909</v>
      </c>
      <c r="G131" s="64" t="s">
        <v>41</v>
      </c>
    </row>
    <row r="132" spans="1:7" ht="15.75" customHeight="1">
      <c r="A132" s="77"/>
      <c r="B132" s="79"/>
      <c r="C132" s="58">
        <v>1</v>
      </c>
      <c r="D132" s="16" t="s">
        <v>149</v>
      </c>
      <c r="E132" s="16">
        <v>1280</v>
      </c>
      <c r="F132" s="18">
        <f t="shared" si="3"/>
        <v>1629.4399999999998</v>
      </c>
      <c r="G132" s="64" t="s">
        <v>41</v>
      </c>
    </row>
    <row r="133" spans="1:7" ht="15.75" customHeight="1">
      <c r="A133" s="77"/>
      <c r="B133" s="79"/>
      <c r="C133" s="73">
        <v>1</v>
      </c>
      <c r="D133" s="16" t="s">
        <v>185</v>
      </c>
      <c r="E133" s="16">
        <v>5333</v>
      </c>
      <c r="F133" s="18">
        <f t="shared" si="3"/>
        <v>6788.909</v>
      </c>
      <c r="G133" s="74" t="s">
        <v>41</v>
      </c>
    </row>
    <row r="134" spans="1:7" ht="15.75">
      <c r="A134" s="80"/>
      <c r="B134" s="81"/>
      <c r="C134" s="27">
        <v>1</v>
      </c>
      <c r="D134" s="74" t="s">
        <v>186</v>
      </c>
      <c r="E134" s="16">
        <v>1280</v>
      </c>
      <c r="F134" s="18">
        <f t="shared" si="3"/>
        <v>1629.4399999999998</v>
      </c>
      <c r="G134" s="74" t="s">
        <v>41</v>
      </c>
    </row>
    <row r="135" spans="1:7" ht="15.75" customHeight="1">
      <c r="A135" s="75" t="s">
        <v>56</v>
      </c>
      <c r="B135" s="82" t="s">
        <v>105</v>
      </c>
      <c r="C135" s="37">
        <v>1</v>
      </c>
      <c r="D135" s="16" t="s">
        <v>55</v>
      </c>
      <c r="E135" s="16">
        <v>5533</v>
      </c>
      <c r="F135" s="31">
        <f aca="true" t="shared" si="4" ref="F135:F148">E135*1.273</f>
        <v>7043.508999999999</v>
      </c>
      <c r="G135" s="37" t="s">
        <v>41</v>
      </c>
    </row>
    <row r="136" spans="1:7" ht="15.75" customHeight="1">
      <c r="A136" s="75"/>
      <c r="B136" s="82"/>
      <c r="C136" s="37">
        <v>1</v>
      </c>
      <c r="D136" s="16" t="s">
        <v>54</v>
      </c>
      <c r="E136" s="16">
        <v>1407</v>
      </c>
      <c r="F136" s="31">
        <f t="shared" si="4"/>
        <v>1791.1109999999999</v>
      </c>
      <c r="G136" s="37" t="s">
        <v>41</v>
      </c>
    </row>
    <row r="137" spans="1:7" ht="15.75" customHeight="1">
      <c r="A137" s="75"/>
      <c r="B137" s="82"/>
      <c r="C137" s="19">
        <v>1</v>
      </c>
      <c r="D137" s="18" t="s">
        <v>93</v>
      </c>
      <c r="E137" s="18">
        <v>1215</v>
      </c>
      <c r="F137" s="31">
        <f t="shared" si="4"/>
        <v>1546.695</v>
      </c>
      <c r="G137" s="19" t="s">
        <v>41</v>
      </c>
    </row>
    <row r="138" spans="1:7" ht="15.75" customHeight="1">
      <c r="A138" s="75"/>
      <c r="B138" s="82"/>
      <c r="C138" s="37">
        <v>1</v>
      </c>
      <c r="D138" s="16" t="s">
        <v>94</v>
      </c>
      <c r="E138" s="16">
        <v>5725</v>
      </c>
      <c r="F138" s="31">
        <f t="shared" si="4"/>
        <v>7287.924999999999</v>
      </c>
      <c r="G138" s="59" t="s">
        <v>41</v>
      </c>
    </row>
    <row r="139" spans="1:7" ht="15.75" customHeight="1">
      <c r="A139" s="75"/>
      <c r="B139" s="82"/>
      <c r="C139" s="59">
        <v>1</v>
      </c>
      <c r="D139" s="16" t="s">
        <v>150</v>
      </c>
      <c r="E139" s="16">
        <v>5916</v>
      </c>
      <c r="F139" s="31">
        <f t="shared" si="4"/>
        <v>7531.067999999999</v>
      </c>
      <c r="G139" s="64" t="s">
        <v>41</v>
      </c>
    </row>
    <row r="140" spans="1:7" ht="15.75" customHeight="1">
      <c r="A140" s="75"/>
      <c r="B140" s="82"/>
      <c r="C140" s="59">
        <v>1</v>
      </c>
      <c r="D140" s="16" t="s">
        <v>149</v>
      </c>
      <c r="E140" s="16">
        <v>1024</v>
      </c>
      <c r="F140" s="31">
        <f t="shared" si="4"/>
        <v>1303.552</v>
      </c>
      <c r="G140" s="64" t="s">
        <v>41</v>
      </c>
    </row>
    <row r="141" spans="1:7" ht="15.75" customHeight="1">
      <c r="A141" s="75"/>
      <c r="B141" s="82"/>
      <c r="C141" s="74">
        <v>1</v>
      </c>
      <c r="D141" s="16" t="s">
        <v>181</v>
      </c>
      <c r="E141" s="16">
        <v>5792</v>
      </c>
      <c r="F141" s="31">
        <f t="shared" si="4"/>
        <v>7373.215999999999</v>
      </c>
      <c r="G141" s="74" t="s">
        <v>41</v>
      </c>
    </row>
    <row r="142" spans="1:7" ht="15.75" customHeight="1">
      <c r="A142" s="75"/>
      <c r="B142" s="82"/>
      <c r="C142" s="62">
        <v>1</v>
      </c>
      <c r="D142" s="16" t="s">
        <v>186</v>
      </c>
      <c r="E142" s="16">
        <v>1088</v>
      </c>
      <c r="F142" s="31">
        <f t="shared" si="4"/>
        <v>1385.024</v>
      </c>
      <c r="G142" s="74" t="s">
        <v>41</v>
      </c>
    </row>
    <row r="143" spans="1:7" ht="15.75" customHeight="1">
      <c r="A143" s="76" t="s">
        <v>56</v>
      </c>
      <c r="B143" s="78" t="s">
        <v>160</v>
      </c>
      <c r="C143" s="62">
        <v>3</v>
      </c>
      <c r="D143" s="16" t="s">
        <v>161</v>
      </c>
      <c r="E143" s="16">
        <v>20196</v>
      </c>
      <c r="F143" s="31">
        <f t="shared" si="4"/>
        <v>25709.507999999998</v>
      </c>
      <c r="G143" s="64" t="s">
        <v>41</v>
      </c>
    </row>
    <row r="144" spans="1:7" ht="15.75" customHeight="1">
      <c r="A144" s="77"/>
      <c r="B144" s="79"/>
      <c r="C144" s="62">
        <v>1</v>
      </c>
      <c r="D144" s="16" t="s">
        <v>162</v>
      </c>
      <c r="E144" s="16">
        <v>2819</v>
      </c>
      <c r="F144" s="31">
        <f t="shared" si="4"/>
        <v>3588.5869999999995</v>
      </c>
      <c r="G144" s="64" t="s">
        <v>41</v>
      </c>
    </row>
    <row r="145" spans="1:7" ht="15.75" customHeight="1">
      <c r="A145" s="77"/>
      <c r="B145" s="79"/>
      <c r="C145" s="62">
        <v>1</v>
      </c>
      <c r="D145" s="16" t="s">
        <v>163</v>
      </c>
      <c r="E145" s="16">
        <v>2510</v>
      </c>
      <c r="F145" s="31">
        <f t="shared" si="4"/>
        <v>3195.2299999999996</v>
      </c>
      <c r="G145" s="64" t="s">
        <v>41</v>
      </c>
    </row>
    <row r="146" spans="1:7" ht="15.75" customHeight="1">
      <c r="A146" s="77"/>
      <c r="B146" s="79"/>
      <c r="C146" s="62">
        <v>2</v>
      </c>
      <c r="D146" s="16" t="s">
        <v>164</v>
      </c>
      <c r="E146" s="16">
        <v>3629</v>
      </c>
      <c r="F146" s="31">
        <f t="shared" si="4"/>
        <v>4619.717</v>
      </c>
      <c r="G146" s="64" t="s">
        <v>41</v>
      </c>
    </row>
    <row r="147" spans="1:7" ht="15.75" customHeight="1">
      <c r="A147" s="77"/>
      <c r="B147" s="79"/>
      <c r="C147" s="62">
        <v>1</v>
      </c>
      <c r="D147" s="16" t="s">
        <v>165</v>
      </c>
      <c r="E147" s="16">
        <v>1545</v>
      </c>
      <c r="F147" s="31">
        <f t="shared" si="4"/>
        <v>1966.7849999999999</v>
      </c>
      <c r="G147" s="64" t="s">
        <v>41</v>
      </c>
    </row>
    <row r="148" spans="1:7" ht="15.75" customHeight="1">
      <c r="A148" s="77"/>
      <c r="B148" s="79"/>
      <c r="C148" s="62">
        <v>2</v>
      </c>
      <c r="D148" s="16" t="s">
        <v>166</v>
      </c>
      <c r="E148" s="16">
        <v>1351</v>
      </c>
      <c r="F148" s="31">
        <f t="shared" si="4"/>
        <v>1719.8229999999999</v>
      </c>
      <c r="G148" s="64" t="s">
        <v>41</v>
      </c>
    </row>
    <row r="149" spans="1:7" ht="15.75" customHeight="1">
      <c r="A149" s="76" t="s">
        <v>18</v>
      </c>
      <c r="B149" s="78" t="s">
        <v>109</v>
      </c>
      <c r="C149" s="78">
        <v>1</v>
      </c>
      <c r="D149" s="78" t="s">
        <v>35</v>
      </c>
      <c r="E149" s="85">
        <v>15200</v>
      </c>
      <c r="F149" s="90">
        <f t="shared" si="0"/>
        <v>19349.6</v>
      </c>
      <c r="G149" s="78" t="s">
        <v>41</v>
      </c>
    </row>
    <row r="150" spans="1:7" ht="15.75" customHeight="1">
      <c r="A150" s="77"/>
      <c r="B150" s="79"/>
      <c r="C150" s="79"/>
      <c r="D150" s="79"/>
      <c r="E150" s="86"/>
      <c r="F150" s="91"/>
      <c r="G150" s="79"/>
    </row>
    <row r="151" spans="1:7" ht="15.75" customHeight="1">
      <c r="A151" s="77"/>
      <c r="B151" s="79"/>
      <c r="C151" s="79"/>
      <c r="D151" s="79"/>
      <c r="E151" s="86"/>
      <c r="F151" s="91"/>
      <c r="G151" s="79"/>
    </row>
    <row r="152" spans="1:7" ht="15.75" customHeight="1">
      <c r="A152" s="80"/>
      <c r="B152" s="81"/>
      <c r="C152" s="81"/>
      <c r="D152" s="81"/>
      <c r="E152" s="87"/>
      <c r="F152" s="92"/>
      <c r="G152" s="81"/>
    </row>
    <row r="153" spans="1:7" ht="15.75" customHeight="1">
      <c r="A153" s="76" t="s">
        <v>20</v>
      </c>
      <c r="B153" s="78" t="s">
        <v>21</v>
      </c>
      <c r="C153" s="41">
        <v>2</v>
      </c>
      <c r="D153" s="47" t="s">
        <v>33</v>
      </c>
      <c r="E153" s="47">
        <v>13094</v>
      </c>
      <c r="F153" s="48">
        <f t="shared" si="0"/>
        <v>16668.662</v>
      </c>
      <c r="G153" s="60" t="s">
        <v>41</v>
      </c>
    </row>
    <row r="154" spans="1:7" ht="15.75" customHeight="1">
      <c r="A154" s="77"/>
      <c r="B154" s="79"/>
      <c r="C154" s="41">
        <v>2</v>
      </c>
      <c r="D154" s="47" t="s">
        <v>60</v>
      </c>
      <c r="E154" s="47">
        <v>13094</v>
      </c>
      <c r="F154" s="48">
        <f>E154*1.273</f>
        <v>16668.662</v>
      </c>
      <c r="G154" s="60" t="s">
        <v>41</v>
      </c>
    </row>
    <row r="155" spans="1:7" ht="15.75" customHeight="1">
      <c r="A155" s="77"/>
      <c r="B155" s="79"/>
      <c r="C155" s="19">
        <v>2</v>
      </c>
      <c r="D155" s="18" t="s">
        <v>113</v>
      </c>
      <c r="E155" s="18">
        <v>13094</v>
      </c>
      <c r="F155" s="48">
        <f>E155*1.273</f>
        <v>16668.662</v>
      </c>
      <c r="G155" s="19" t="s">
        <v>41</v>
      </c>
    </row>
    <row r="156" spans="1:7" ht="15.75" customHeight="1">
      <c r="A156" s="80"/>
      <c r="B156" s="81"/>
      <c r="C156" s="43">
        <v>2</v>
      </c>
      <c r="D156" s="16" t="s">
        <v>159</v>
      </c>
      <c r="E156" s="16">
        <v>13094</v>
      </c>
      <c r="F156" s="48">
        <f>E156*1.273</f>
        <v>16668.662</v>
      </c>
      <c r="G156" s="64" t="s">
        <v>41</v>
      </c>
    </row>
    <row r="157" spans="1:7" ht="18" customHeight="1">
      <c r="A157" s="75" t="s">
        <v>57</v>
      </c>
      <c r="B157" s="82" t="s">
        <v>110</v>
      </c>
      <c r="C157" s="78">
        <v>1</v>
      </c>
      <c r="D157" s="82" t="s">
        <v>58</v>
      </c>
      <c r="E157" s="83">
        <v>17046</v>
      </c>
      <c r="F157" s="84">
        <f>E157*1.273</f>
        <v>21699.557999999997</v>
      </c>
      <c r="G157" s="82" t="s">
        <v>41</v>
      </c>
    </row>
    <row r="158" spans="1:7" ht="45.75" customHeight="1">
      <c r="A158" s="75"/>
      <c r="B158" s="82"/>
      <c r="C158" s="81"/>
      <c r="D158" s="82"/>
      <c r="E158" s="83"/>
      <c r="F158" s="84"/>
      <c r="G158" s="82"/>
    </row>
    <row r="159" spans="1:7" ht="80.25" customHeight="1">
      <c r="A159" s="30" t="s">
        <v>56</v>
      </c>
      <c r="B159" s="43" t="s">
        <v>112</v>
      </c>
      <c r="C159" s="43">
        <v>1</v>
      </c>
      <c r="D159" s="22" t="s">
        <v>59</v>
      </c>
      <c r="E159" s="21">
        <v>36400</v>
      </c>
      <c r="F159" s="29">
        <f>E159*1.273</f>
        <v>46337.2</v>
      </c>
      <c r="G159" s="61" t="s">
        <v>41</v>
      </c>
    </row>
    <row r="160" spans="1:7" ht="18" customHeight="1">
      <c r="A160" s="76" t="s">
        <v>20</v>
      </c>
      <c r="B160" s="78" t="s">
        <v>111</v>
      </c>
      <c r="C160" s="62">
        <v>3</v>
      </c>
      <c r="D160" s="16" t="s">
        <v>61</v>
      </c>
      <c r="E160" s="16">
        <v>178500</v>
      </c>
      <c r="F160" s="31">
        <f>E160*1.273</f>
        <v>227230.49999999997</v>
      </c>
      <c r="G160" s="74" t="s">
        <v>41</v>
      </c>
    </row>
    <row r="161" spans="1:7" ht="17.25" customHeight="1">
      <c r="A161" s="77"/>
      <c r="B161" s="79"/>
      <c r="C161" s="62">
        <v>28</v>
      </c>
      <c r="D161" s="16" t="s">
        <v>62</v>
      </c>
      <c r="E161" s="16">
        <v>503949.6</v>
      </c>
      <c r="F161" s="31">
        <f>E161*1.273</f>
        <v>641527.8407999999</v>
      </c>
      <c r="G161" s="62" t="s">
        <v>41</v>
      </c>
    </row>
    <row r="162" spans="1:7" ht="18" customHeight="1">
      <c r="A162" s="77"/>
      <c r="B162" s="79"/>
      <c r="C162" s="62">
        <v>3</v>
      </c>
      <c r="D162" s="16" t="s">
        <v>63</v>
      </c>
      <c r="E162" s="16">
        <v>78095.22</v>
      </c>
      <c r="F162" s="31">
        <f>E162*1.273</f>
        <v>99415.21505999999</v>
      </c>
      <c r="G162" s="74" t="s">
        <v>41</v>
      </c>
    </row>
    <row r="163" spans="1:7" ht="15.75" customHeight="1">
      <c r="A163" s="77"/>
      <c r="B163" s="79"/>
      <c r="C163" s="62">
        <v>28</v>
      </c>
      <c r="D163" s="47" t="s">
        <v>135</v>
      </c>
      <c r="E163" s="47">
        <v>671932.8</v>
      </c>
      <c r="F163" s="48">
        <f>E163*1.273</f>
        <v>855370.4544</v>
      </c>
      <c r="G163" s="72" t="s">
        <v>41</v>
      </c>
    </row>
    <row r="164" spans="1:7" ht="15.75" customHeight="1">
      <c r="A164" s="77"/>
      <c r="B164" s="79"/>
      <c r="C164" s="16"/>
      <c r="D164" s="16"/>
      <c r="E164" s="16"/>
      <c r="F164" s="48"/>
      <c r="G164" s="16"/>
    </row>
    <row r="165" spans="1:7" ht="15.75" customHeight="1">
      <c r="A165" s="75" t="s">
        <v>167</v>
      </c>
      <c r="B165" s="82" t="s">
        <v>168</v>
      </c>
      <c r="C165" s="62">
        <v>1</v>
      </c>
      <c r="D165" s="62" t="s">
        <v>169</v>
      </c>
      <c r="E165" s="16">
        <v>36000</v>
      </c>
      <c r="F165" s="48">
        <f aca="true" t="shared" si="5" ref="F165:F170">E165*1.273</f>
        <v>45828</v>
      </c>
      <c r="G165" s="74" t="s">
        <v>41</v>
      </c>
    </row>
    <row r="166" spans="1:7" ht="15.75" customHeight="1">
      <c r="A166" s="75"/>
      <c r="B166" s="82"/>
      <c r="C166" s="62">
        <v>1</v>
      </c>
      <c r="D166" s="62" t="s">
        <v>170</v>
      </c>
      <c r="E166" s="16">
        <v>30600</v>
      </c>
      <c r="F166" s="48">
        <f t="shared" si="5"/>
        <v>38953.799999999996</v>
      </c>
      <c r="G166" s="74" t="s">
        <v>41</v>
      </c>
    </row>
    <row r="167" spans="1:7" ht="15.75" customHeight="1">
      <c r="A167" s="75"/>
      <c r="B167" s="82"/>
      <c r="C167" s="62">
        <v>10</v>
      </c>
      <c r="D167" s="62" t="s">
        <v>153</v>
      </c>
      <c r="E167" s="16">
        <v>82600</v>
      </c>
      <c r="F167" s="48">
        <f t="shared" si="5"/>
        <v>105149.79999999999</v>
      </c>
      <c r="G167" s="64" t="s">
        <v>41</v>
      </c>
    </row>
    <row r="168" spans="1:7" ht="15.75" customHeight="1">
      <c r="A168" s="75"/>
      <c r="B168" s="82"/>
      <c r="C168" s="62">
        <v>3</v>
      </c>
      <c r="D168" s="62" t="s">
        <v>171</v>
      </c>
      <c r="E168" s="16">
        <v>8520</v>
      </c>
      <c r="F168" s="48">
        <f t="shared" si="5"/>
        <v>10845.96</v>
      </c>
      <c r="G168" s="64" t="s">
        <v>41</v>
      </c>
    </row>
    <row r="169" spans="1:7" ht="15.75" customHeight="1">
      <c r="A169" s="75"/>
      <c r="B169" s="82"/>
      <c r="C169" s="68">
        <v>10</v>
      </c>
      <c r="D169" s="68" t="s">
        <v>174</v>
      </c>
      <c r="E169" s="16">
        <v>82600</v>
      </c>
      <c r="F169" s="48">
        <f t="shared" si="5"/>
        <v>105149.79999999999</v>
      </c>
      <c r="G169" s="74" t="s">
        <v>41</v>
      </c>
    </row>
    <row r="170" spans="1:7" ht="15.75" customHeight="1">
      <c r="A170" s="75"/>
      <c r="B170" s="82"/>
      <c r="C170" s="68">
        <v>3</v>
      </c>
      <c r="D170" s="68" t="s">
        <v>176</v>
      </c>
      <c r="E170" s="16">
        <v>8520</v>
      </c>
      <c r="F170" s="48">
        <f t="shared" si="5"/>
        <v>10845.96</v>
      </c>
      <c r="G170" s="74" t="s">
        <v>41</v>
      </c>
    </row>
    <row r="171" spans="1:7" ht="21" customHeight="1">
      <c r="A171" s="97" t="s">
        <v>12</v>
      </c>
      <c r="B171" s="97"/>
      <c r="C171" s="97"/>
      <c r="D171" s="11"/>
      <c r="E171" s="12"/>
      <c r="F171" s="12"/>
      <c r="G171" s="12"/>
    </row>
    <row r="172" ht="16.5" customHeight="1">
      <c r="A172" t="s">
        <v>9</v>
      </c>
    </row>
    <row r="173" spans="1:7" ht="41.25" customHeight="1">
      <c r="A173" s="96" t="s">
        <v>187</v>
      </c>
      <c r="B173" s="96"/>
      <c r="C173" s="4"/>
      <c r="D173" t="s">
        <v>188</v>
      </c>
      <c r="E173" s="5" t="s">
        <v>45</v>
      </c>
      <c r="F173" s="5"/>
      <c r="G173" s="7" t="s">
        <v>13</v>
      </c>
    </row>
    <row r="174" spans="2:6" ht="15" customHeight="1">
      <c r="B174" s="5"/>
      <c r="E174" s="5"/>
      <c r="F174" s="5"/>
    </row>
    <row r="175" spans="1:7" ht="15" customHeight="1">
      <c r="A175" t="s">
        <v>5</v>
      </c>
      <c r="B175" s="5"/>
      <c r="C175" s="4"/>
      <c r="D175" t="s">
        <v>22</v>
      </c>
      <c r="E175" s="5" t="s">
        <v>45</v>
      </c>
      <c r="F175" s="5"/>
      <c r="G175" s="7" t="s">
        <v>14</v>
      </c>
    </row>
    <row r="177" spans="1:7" ht="15">
      <c r="A177" t="s">
        <v>6</v>
      </c>
      <c r="D177" s="5" t="s">
        <v>16</v>
      </c>
      <c r="E177" s="5"/>
      <c r="F177" s="4"/>
      <c r="G177" t="s">
        <v>7</v>
      </c>
    </row>
  </sheetData>
  <sheetProtection/>
  <mergeCells count="50">
    <mergeCell ref="A173:B173"/>
    <mergeCell ref="A171:C171"/>
    <mergeCell ref="A153:A156"/>
    <mergeCell ref="B153:B156"/>
    <mergeCell ref="A157:A158"/>
    <mergeCell ref="B157:B158"/>
    <mergeCell ref="A165:A170"/>
    <mergeCell ref="A5:G5"/>
    <mergeCell ref="C6:D6"/>
    <mergeCell ref="G8:G9"/>
    <mergeCell ref="E8:E9"/>
    <mergeCell ref="A8:A9"/>
    <mergeCell ref="D8:D9"/>
    <mergeCell ref="B8:B9"/>
    <mergeCell ref="C8:C9"/>
    <mergeCell ref="A104:A126"/>
    <mergeCell ref="C149:C152"/>
    <mergeCell ref="F149:F152"/>
    <mergeCell ref="A149:A152"/>
    <mergeCell ref="C157:C158"/>
    <mergeCell ref="B165:B170"/>
    <mergeCell ref="D149:D152"/>
    <mergeCell ref="A127:A134"/>
    <mergeCell ref="B127:B134"/>
    <mergeCell ref="B104:B126"/>
    <mergeCell ref="B11:B70"/>
    <mergeCell ref="A100:A103"/>
    <mergeCell ref="B100:B103"/>
    <mergeCell ref="A93:A99"/>
    <mergeCell ref="B93:B99"/>
    <mergeCell ref="B86:B92"/>
    <mergeCell ref="A81:A85"/>
    <mergeCell ref="B81:B85"/>
    <mergeCell ref="A71:A80"/>
    <mergeCell ref="G157:G158"/>
    <mergeCell ref="D157:D158"/>
    <mergeCell ref="E157:E158"/>
    <mergeCell ref="F157:F158"/>
    <mergeCell ref="E149:E152"/>
    <mergeCell ref="G149:G152"/>
    <mergeCell ref="A135:A142"/>
    <mergeCell ref="A143:A148"/>
    <mergeCell ref="B143:B148"/>
    <mergeCell ref="A160:A164"/>
    <mergeCell ref="B160:B164"/>
    <mergeCell ref="A11:A70"/>
    <mergeCell ref="A86:A92"/>
    <mergeCell ref="B71:B80"/>
    <mergeCell ref="B135:B142"/>
    <mergeCell ref="B149:B1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buh446</dc:creator>
  <cp:keywords/>
  <dc:description/>
  <cp:lastModifiedBy>Пользователь Windows</cp:lastModifiedBy>
  <cp:lastPrinted>2019-12-27T10:35:33Z</cp:lastPrinted>
  <dcterms:created xsi:type="dcterms:W3CDTF">2015-03-18T06:06:11Z</dcterms:created>
  <dcterms:modified xsi:type="dcterms:W3CDTF">2019-12-27T10:36:32Z</dcterms:modified>
  <cp:category/>
  <cp:version/>
  <cp:contentType/>
  <cp:contentStatus/>
</cp:coreProperties>
</file>